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ad.local\gdit\FEDCIV-FedHealth\CCW (723)\Data Requests\Specifications Worksheets\RIF Specifications New Design\"/>
    </mc:Choice>
  </mc:AlternateContent>
  <xr:revisionPtr revIDLastSave="0" documentId="13_ncr:1_{01BF8AAC-BA53-459B-A370-78E18172A26F}" xr6:coauthVersionLast="47" xr6:coauthVersionMax="47" xr10:uidLastSave="{00000000-0000-0000-0000-000000000000}"/>
  <bookViews>
    <workbookView xWindow="-120" yWindow="-120" windowWidth="29040" windowHeight="15720" tabRatio="762" xr2:uid="{00000000-000D-0000-FFFF-FFFF00000000}"/>
  </bookViews>
  <sheets>
    <sheet name="1. VRDC Data Requests " sheetId="1" r:id="rId1"/>
    <sheet name="2. Physical Data Requests " sheetId="2" r:id="rId2"/>
    <sheet name="3. Custom Cohort" sheetId="3" r:id="rId3"/>
    <sheet name="4. Annual Extract Summary" sheetId="21" r:id="rId4"/>
    <sheet name="5. Quarterly Extract Summary" sheetId="22" r:id="rId5"/>
    <sheet name="Sheet1" sheetId="17" state="veryHidden" r:id="rId6"/>
    <sheet name="6. PDE Variables" sheetId="9" r:id="rId7"/>
    <sheet name="Invoice" sheetId="7" state="veryHidden" r:id="rId8"/>
    <sheet name="VRDC Federal Invoice" sheetId="12" state="veryHidden" r:id="rId9"/>
    <sheet name="VRDC Researcher Invoice" sheetId="18" state="veryHidden" r:id="rId10"/>
    <sheet name="VRDC Innovator Invoice" sheetId="19" state="veryHidden" r:id="rId11"/>
  </sheets>
  <definedNames>
    <definedName name="OLE_LINK10" localSheetId="3">'4. Annual Extract Summary'!$A$103</definedName>
    <definedName name="_xlnm.Print_Titles" localSheetId="0">'1. VRDC Data Requests '!$1:$5</definedName>
    <definedName name="_xlnm.Print_Titles" localSheetId="1">'2. Physical Data Requests '!$1:$12</definedName>
    <definedName name="_xlnm.Print_Titles" localSheetId="2">'3. Custom Cohort'!$1:$4</definedName>
    <definedName name="_xlnm.Print_Titles" localSheetId="6">'6. PDE Variables'!$1:$3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7" l="1"/>
  <c r="F105" i="7"/>
  <c r="B3" i="12"/>
  <c r="B3" i="19"/>
  <c r="B3" i="18"/>
  <c r="F104" i="7"/>
  <c r="F103" i="7"/>
  <c r="E22" i="19"/>
  <c r="E21" i="19"/>
  <c r="E20" i="19"/>
  <c r="E22" i="18"/>
  <c r="E21" i="18"/>
  <c r="E20" i="18"/>
  <c r="A2" i="2"/>
  <c r="E20" i="12"/>
  <c r="E19" i="12"/>
  <c r="F112" i="7"/>
  <c r="F21" i="7"/>
  <c r="E4" i="9" l="1"/>
  <c r="F31" i="7"/>
  <c r="B5" i="19"/>
  <c r="B4" i="19"/>
  <c r="B5" i="18"/>
  <c r="B4" i="18"/>
  <c r="B5" i="12"/>
  <c r="B4" i="12"/>
  <c r="B5" i="7"/>
  <c r="B4" i="7"/>
  <c r="F127" i="7"/>
  <c r="F126" i="7"/>
  <c r="F125" i="7"/>
  <c r="F124" i="7"/>
  <c r="F123" i="7"/>
  <c r="F122" i="7"/>
  <c r="F121" i="7"/>
  <c r="F120" i="7"/>
  <c r="F119" i="7"/>
  <c r="F118" i="7"/>
  <c r="F117" i="7"/>
  <c r="F116" i="7"/>
  <c r="F111" i="7"/>
  <c r="F99" i="7"/>
  <c r="F98" i="7"/>
  <c r="F97" i="7"/>
  <c r="F96" i="7"/>
  <c r="F90" i="7"/>
  <c r="F89" i="7"/>
  <c r="F88" i="7"/>
  <c r="F79" i="7"/>
  <c r="F78" i="7"/>
  <c r="F77" i="7" l="1"/>
  <c r="E4" i="22"/>
  <c r="E4" i="21"/>
  <c r="E4" i="3"/>
  <c r="F110" i="7" l="1"/>
  <c r="F109" i="7"/>
  <c r="A2" i="22"/>
  <c r="A2" i="21"/>
  <c r="E40" i="19" l="1"/>
  <c r="E39" i="19"/>
  <c r="E38" i="19"/>
  <c r="E35" i="19"/>
  <c r="E34" i="19"/>
  <c r="E32" i="19"/>
  <c r="E31" i="19"/>
  <c r="E30" i="19"/>
  <c r="E27" i="19"/>
  <c r="E26" i="19"/>
  <c r="E23" i="19"/>
  <c r="E19" i="19"/>
  <c r="E18" i="19"/>
  <c r="E17" i="19"/>
  <c r="E15" i="19"/>
  <c r="E13" i="19"/>
  <c r="E12" i="19"/>
  <c r="E9" i="19"/>
  <c r="E8" i="19"/>
  <c r="E40" i="18"/>
  <c r="E39" i="18"/>
  <c r="E38" i="18"/>
  <c r="E35" i="18"/>
  <c r="E34" i="18"/>
  <c r="E32" i="18"/>
  <c r="E31" i="18"/>
  <c r="E30" i="18"/>
  <c r="E27" i="18"/>
  <c r="E26" i="18"/>
  <c r="E23" i="18"/>
  <c r="E19" i="18"/>
  <c r="E18" i="18"/>
  <c r="E17" i="18"/>
  <c r="E15" i="18"/>
  <c r="E13" i="18"/>
  <c r="E12" i="18"/>
  <c r="E9" i="18"/>
  <c r="E8" i="18"/>
  <c r="E28" i="12"/>
  <c r="E27" i="12"/>
  <c r="E24" i="12"/>
  <c r="E21" i="12"/>
  <c r="E18" i="12"/>
  <c r="E17" i="12"/>
  <c r="E16" i="12"/>
  <c r="E15" i="12"/>
  <c r="E13" i="12"/>
  <c r="E11" i="12"/>
  <c r="E8" i="12"/>
  <c r="E42" i="18" l="1"/>
  <c r="E42" i="19"/>
  <c r="E30" i="12"/>
  <c r="F86" i="7" l="1"/>
  <c r="F70" i="7" l="1"/>
  <c r="F69" i="7"/>
  <c r="F68" i="7"/>
  <c r="F67" i="7"/>
  <c r="F66" i="7"/>
  <c r="F76" i="7"/>
  <c r="F75" i="7"/>
  <c r="F74" i="7"/>
  <c r="F73" i="7"/>
  <c r="F72" i="7"/>
  <c r="F52" i="7" l="1"/>
  <c r="F55" i="7"/>
  <c r="F54" i="7"/>
  <c r="F56" i="7"/>
  <c r="F53" i="7"/>
  <c r="F51" i="7"/>
  <c r="F39" i="7" l="1"/>
  <c r="F106" i="7" l="1"/>
  <c r="F107" i="7"/>
  <c r="F108" i="7"/>
  <c r="B3" i="7"/>
  <c r="F49" i="7"/>
  <c r="F102" i="7"/>
  <c r="F101" i="7"/>
  <c r="F100" i="7"/>
  <c r="F48" i="7"/>
  <c r="F115" i="7"/>
  <c r="A2" i="9"/>
  <c r="A2" i="3"/>
  <c r="F128" i="7"/>
  <c r="F114" i="7"/>
  <c r="F95" i="7"/>
  <c r="F94" i="7"/>
  <c r="F93" i="7"/>
  <c r="F92" i="7"/>
  <c r="F91" i="7"/>
  <c r="F87" i="7"/>
  <c r="F85" i="7"/>
  <c r="F84" i="7"/>
  <c r="F83" i="7"/>
  <c r="F82" i="7"/>
  <c r="F81" i="7"/>
  <c r="F64" i="7"/>
  <c r="F63" i="7"/>
  <c r="F62" i="7"/>
  <c r="F61" i="7"/>
  <c r="F60" i="7"/>
  <c r="F59" i="7"/>
  <c r="F58" i="7"/>
  <c r="F47" i="7"/>
  <c r="F46" i="7"/>
  <c r="F45" i="7"/>
  <c r="F44" i="7"/>
  <c r="F42" i="7"/>
  <c r="F40" i="7"/>
  <c r="F38" i="7"/>
  <c r="F37" i="7"/>
  <c r="F36" i="7"/>
  <c r="F35" i="7"/>
  <c r="F32" i="7"/>
  <c r="F28" i="7"/>
  <c r="F29" i="7"/>
  <c r="F30" i="7"/>
  <c r="F27" i="7"/>
  <c r="F26" i="7"/>
  <c r="F25" i="7"/>
  <c r="F23" i="7"/>
  <c r="F22" i="7"/>
  <c r="F20" i="7"/>
  <c r="F19" i="7"/>
  <c r="F18" i="7"/>
  <c r="F10" i="7"/>
  <c r="F132" i="7" l="1"/>
</calcChain>
</file>

<file path=xl/sharedStrings.xml><?xml version="1.0" encoding="utf-8"?>
<sst xmlns="http://schemas.openxmlformats.org/spreadsheetml/2006/main" count="831" uniqueCount="594">
  <si>
    <t>Name:</t>
  </si>
  <si>
    <t>Organization:</t>
  </si>
  <si>
    <t>City:</t>
  </si>
  <si>
    <t>State:</t>
  </si>
  <si>
    <t>ZIP Code:</t>
  </si>
  <si>
    <t>Telephone:</t>
  </si>
  <si>
    <t>Business Email:</t>
  </si>
  <si>
    <t>Pay.gov</t>
  </si>
  <si>
    <t>Interagency Agreement Number (federal agencies only)</t>
  </si>
  <si>
    <t>Red Hat Enterprise Linux 3.0 or above (x86 only)</t>
  </si>
  <si>
    <t>Solaris 8 or above (SPARC only)</t>
  </si>
  <si>
    <t>Inpatient</t>
  </si>
  <si>
    <t>Outpatient</t>
  </si>
  <si>
    <t>SNF</t>
  </si>
  <si>
    <t>Hospice</t>
  </si>
  <si>
    <t>Home Health</t>
  </si>
  <si>
    <t>Carrier</t>
  </si>
  <si>
    <t>DMERC</t>
  </si>
  <si>
    <t>HIC Numbers</t>
  </si>
  <si>
    <t>MSIS ID + State ID (Medicaid)</t>
  </si>
  <si>
    <t>File(s) to be searched:</t>
  </si>
  <si>
    <t>Year(s) to be searched</t>
  </si>
  <si>
    <t>Data File(s) Requested</t>
  </si>
  <si>
    <t># Years</t>
  </si>
  <si>
    <t>Total</t>
  </si>
  <si>
    <t>Cohort ~</t>
  </si>
  <si>
    <t>Master Beneficiary Summary File:</t>
  </si>
  <si>
    <t xml:space="preserve">   Chronic Conditions (27 conditions)</t>
  </si>
  <si>
    <t xml:space="preserve">   Cost and Utilization (enhanced variables)</t>
  </si>
  <si>
    <t xml:space="preserve">   Inpatient claims</t>
  </si>
  <si>
    <t xml:space="preserve">   Outpatient claims</t>
  </si>
  <si>
    <t xml:space="preserve">   Carrier claims</t>
  </si>
  <si>
    <t xml:space="preserve">   Home Health claims</t>
  </si>
  <si>
    <t xml:space="preserve">   Hospice claims</t>
  </si>
  <si>
    <t xml:space="preserve">   Skilled Nursing Facility claims</t>
  </si>
  <si>
    <t xml:space="preserve">   Durable Medical Equipment claims</t>
  </si>
  <si>
    <t>Part D Data:</t>
  </si>
  <si>
    <t xml:space="preserve">        Part D Event data    (available starting CY2006)</t>
  </si>
  <si>
    <t xml:space="preserve">             Drug Characteristics File (append to PDE)</t>
  </si>
  <si>
    <t xml:space="preserve">        Plan Characteristics File</t>
  </si>
  <si>
    <t xml:space="preserve">        Formulary File         (available starting CY2010)</t>
  </si>
  <si>
    <t xml:space="preserve">        PDE Bridge File   (fee is per year of previous PDE)</t>
  </si>
  <si>
    <t xml:space="preserve">        Prescriber Characteristics File</t>
  </si>
  <si>
    <t xml:space="preserve">        Pharmacy Characteristics File</t>
  </si>
  <si>
    <t>Medicaid Analytic Data (MAX):</t>
  </si>
  <si>
    <t xml:space="preserve">   MAX Person Summary File</t>
  </si>
  <si>
    <t xml:space="preserve">   MAX Inpatient File</t>
  </si>
  <si>
    <t xml:space="preserve">   MAX Prescription Drug File</t>
  </si>
  <si>
    <t xml:space="preserve">   MAX Other Services File</t>
  </si>
  <si>
    <t xml:space="preserve">   MAX Long Term Care File</t>
  </si>
  <si>
    <t xml:space="preserve">  </t>
  </si>
  <si>
    <t xml:space="preserve">   MESF - MAX Chronic Condition</t>
  </si>
  <si>
    <t xml:space="preserve">   MESF - MAX National Death Index</t>
  </si>
  <si>
    <t>Assessment Data:</t>
  </si>
  <si>
    <t xml:space="preserve">   OASIS Home Health</t>
  </si>
  <si>
    <t xml:space="preserve">   IRF-PAI</t>
  </si>
  <si>
    <t>Additional Files:</t>
  </si>
  <si>
    <t xml:space="preserve">   EDB User View</t>
  </si>
  <si>
    <t xml:space="preserve">   Vital Status</t>
  </si>
  <si>
    <t xml:space="preserve">   ACO Shared Savings - Beneficiary-level file</t>
  </si>
  <si>
    <t xml:space="preserve">   ACO Shared Savings - Provider file</t>
  </si>
  <si>
    <t>Crosswalks:</t>
  </si>
  <si>
    <t xml:space="preserve">   SSN to BENE_ID Crosswalk</t>
  </si>
  <si>
    <t xml:space="preserve">   HIC to BENE_ID Crosswalk</t>
  </si>
  <si>
    <t xml:space="preserve">   MCBS BASE_ID to BENE_ID Crosswalk</t>
  </si>
  <si>
    <t xml:space="preserve">   MSIS_ID to BENE_ID Crosswalk</t>
  </si>
  <si>
    <t xml:space="preserve">   BENE_ID to BENE_ID Crosswalk</t>
  </si>
  <si>
    <t xml:space="preserve">   Part D Plan Bridge File    (2013)</t>
  </si>
  <si>
    <t xml:space="preserve">   Other custom crosswalk</t>
  </si>
  <si>
    <t>Additional Programming Fee:</t>
  </si>
  <si>
    <t>TOTAL</t>
  </si>
  <si>
    <t>Payment Instructions:</t>
  </si>
  <si>
    <t xml:space="preserve">Requests Involving Reuse of Data: </t>
  </si>
  <si>
    <t>DUA Number</t>
  </si>
  <si>
    <t>File Names</t>
  </si>
  <si>
    <t>Years Being Reused</t>
  </si>
  <si>
    <t xml:space="preserve">Finder File Fee:  </t>
  </si>
  <si>
    <t>Years/Quarters</t>
  </si>
  <si>
    <t>MEDPAR</t>
  </si>
  <si>
    <t>SS/LS</t>
  </si>
  <si>
    <t>All (SS/LS/SNF)</t>
  </si>
  <si>
    <t>ASSESSMENTS</t>
  </si>
  <si>
    <t>MDS</t>
  </si>
  <si>
    <t xml:space="preserve">Master Beneficiary Summary File </t>
  </si>
  <si>
    <t>Segments:</t>
  </si>
  <si>
    <t>Chronic Conditions</t>
  </si>
  <si>
    <t>Other Chronic or Potentially Disabling Conditions</t>
  </si>
  <si>
    <t>Medicare/Medicaid Linked Enrollee Analytic Data Source (MMLEADS)</t>
  </si>
  <si>
    <t>Medicaid Enrollee Supplemental File</t>
  </si>
  <si>
    <t>PART D EVENT</t>
  </si>
  <si>
    <t>ENROLLMENT / SUMMARY FILES</t>
  </si>
  <si>
    <t>MAX DATA</t>
  </si>
  <si>
    <t>MISCELLANEOUS</t>
  </si>
  <si>
    <t>CROSSWALKS</t>
  </si>
  <si>
    <t>Identifier Crosswalk HIC to CCW BENE ID</t>
  </si>
  <si>
    <t xml:space="preserve">Identifier Crosswalk SSN to CCW BENE ID </t>
  </si>
  <si>
    <t xml:space="preserve">Identifier Crosswalk MCBS ID to CCW BENE ID </t>
  </si>
  <si>
    <t>Identifier Crosswalk CCW BENE ID to RES ID</t>
  </si>
  <si>
    <r>
      <rPr>
        <b/>
        <sz val="11"/>
        <rFont val="Times New Roman"/>
        <family val="1"/>
      </rPr>
      <t>Other</t>
    </r>
    <r>
      <rPr>
        <sz val="11"/>
        <rFont val="Times New Roman"/>
        <family val="1"/>
      </rPr>
      <t xml:space="preserve"> (Specify): </t>
    </r>
  </si>
  <si>
    <r>
      <rPr>
        <b/>
        <sz val="11"/>
        <rFont val="Times New Roman"/>
        <family val="1"/>
      </rPr>
      <t>Other</t>
    </r>
    <r>
      <rPr>
        <sz val="11"/>
        <rFont val="Times New Roman"/>
        <family val="1"/>
      </rPr>
      <t xml:space="preserve"> (Specify):</t>
    </r>
  </si>
  <si>
    <t>This justification worksheet only needs to be completed if requesting Part D Event (PDE) data</t>
  </si>
  <si>
    <t>PDE Variable</t>
  </si>
  <si>
    <t>Reason for Requesting PDE Element 
(In a few sentences, provide detailed justification for each element.)</t>
  </si>
  <si>
    <t>Risk of not receiving element (high, medium, low)
If risk is high or medium, please provide explanation.</t>
  </si>
  <si>
    <t>CCW / ResDAC Notes</t>
  </si>
  <si>
    <t>General Variables</t>
  </si>
  <si>
    <t>Encrypted Part D Event ID</t>
  </si>
  <si>
    <t>Unique key for each Part D event</t>
  </si>
  <si>
    <t>Needed to link to the Drug characteristics file</t>
  </si>
  <si>
    <t>Encrypted CCW Beneficiary ID</t>
  </si>
  <si>
    <t>Need for linking</t>
  </si>
  <si>
    <t>Needed for linking to other files</t>
  </si>
  <si>
    <t>Phase 1 and Demographic Variables</t>
  </si>
  <si>
    <t>Patient Date of Birth (DOB)</t>
  </si>
  <si>
    <t>Not edited - Recommend using Beneficiary Summary file</t>
  </si>
  <si>
    <t>Patient Gender</t>
  </si>
  <si>
    <t>RX Service Date</t>
  </si>
  <si>
    <t>Quantity Dispensed</t>
  </si>
  <si>
    <t>Product/Service Identifier</t>
  </si>
  <si>
    <t>Days Supply</t>
  </si>
  <si>
    <t>Patient Pay Amount</t>
  </si>
  <si>
    <t xml:space="preserve">Gross Drug Cost (sum of Ingredient Cost Paid, Dispensing Fee Paid, Total Amount Attributed to Sales Tax)  </t>
  </si>
  <si>
    <t>Patient Residence Code</t>
  </si>
  <si>
    <t xml:space="preserve">New variable for 2013 PDE extracts and forward. </t>
  </si>
  <si>
    <t>Submission Clarification Code</t>
  </si>
  <si>
    <t>Drug Coverage Status Code</t>
  </si>
  <si>
    <t>The Brand-Generic Code reported by the submitting plan</t>
  </si>
  <si>
    <t xml:space="preserve">New variable for 2012 PDE extracts and forward. </t>
  </si>
  <si>
    <t>Dispensing Variables</t>
  </si>
  <si>
    <t>Compound Code</t>
  </si>
  <si>
    <t>Dispense as Written/Product Selection Code</t>
  </si>
  <si>
    <t>Dispensing Status</t>
  </si>
  <si>
    <t>This field will be blank starting with January 2011 service dates.</t>
  </si>
  <si>
    <t>Fill Number</t>
  </si>
  <si>
    <r>
      <rPr>
        <b/>
        <sz val="11"/>
        <color theme="1"/>
        <rFont val="Calibri"/>
        <family val="2"/>
        <scheme val="minor"/>
      </rPr>
      <t xml:space="preserve">Limitations: </t>
    </r>
    <r>
      <rPr>
        <sz val="11"/>
        <color theme="1"/>
        <rFont val="Calibri"/>
        <family val="2"/>
        <scheme val="minor"/>
      </rPr>
      <t xml:space="preserve"> Fill Number is not edited across pharmacies. For example, Fill Number resets to 0 if a new pharmacy fills the prescription or if a "new" prescription for the same drug is filled more than once. This variable is supplied by the pharmacy. </t>
    </r>
  </si>
  <si>
    <t>Adjustment/Deletion Code</t>
  </si>
  <si>
    <t>Non-Standard Format Code</t>
  </si>
  <si>
    <t>RX Pricing Exception Code</t>
  </si>
  <si>
    <t>Prescription/Service Reference Number</t>
  </si>
  <si>
    <t xml:space="preserve">Pharmacy Service Type Code   </t>
  </si>
  <si>
    <t>Prescription Origin Code</t>
  </si>
  <si>
    <t>A code indicating the origin of the prescription.</t>
  </si>
  <si>
    <t>Payment Variables</t>
  </si>
  <si>
    <t>Gross Drug Cost Below Out of-Pocket Threshold (GDCB)</t>
  </si>
  <si>
    <t>Gross Drug Cost Above Out-of-Pocket Threshold (GDCA)</t>
  </si>
  <si>
    <t>Other True Out-of-Pocket (TrOOP) Amount</t>
  </si>
  <si>
    <t>Low-Income Cost-Sharing Subsidy Amount (LICS)</t>
  </si>
  <si>
    <t>Patient Liability Reduction due to Other Payer Amount (PLRO)</t>
  </si>
  <si>
    <t>Covered D Plan Paid Amount (CPP)</t>
  </si>
  <si>
    <t>Non-covered Plan Paid Amount (NPP)</t>
  </si>
  <si>
    <t>Gap Discount Amount reported by the Submitting Plan</t>
  </si>
  <si>
    <t>Paid Date</t>
  </si>
  <si>
    <t>Catastrophic Coverage Code</t>
  </si>
  <si>
    <t>This field is optional for PDEs with January 2011 Service Dates going forward.</t>
  </si>
  <si>
    <t>Benefit Phase</t>
  </si>
  <si>
    <t>UM variables (2006-2009 only)</t>
  </si>
  <si>
    <t>Drug Tier</t>
  </si>
  <si>
    <t>This variable is valid from 2006-2009.  Starting in 2010, it is included in the formulary file.</t>
  </si>
  <si>
    <t>Prior Authorization</t>
  </si>
  <si>
    <t>Quantity Limits</t>
  </si>
  <si>
    <t>Maximum Step Number</t>
  </si>
  <si>
    <t xml:space="preserve">PDE Prescriber ID Format </t>
  </si>
  <si>
    <t>A code that describes if the Prescriber ID on the PDE is in a general NPI, DEA or UPIN format (it does not necessarily imply the code itself is valid) based on the length of the Prescriber ID and the combination of alpha and numeric characters.  Values are: 'N'=NPI; 'D'=DEA; 'U'=UPIN; 'X'=None;</t>
  </si>
  <si>
    <t>Prescriber ID Qualifier Code</t>
  </si>
  <si>
    <t>Formulary ID</t>
  </si>
  <si>
    <t>ID assigned to each newly created formulary.  Needed to link to the Formulary file</t>
  </si>
  <si>
    <t>Plan Contract ID</t>
  </si>
  <si>
    <t>Needed to link to the Plan characteristics file</t>
  </si>
  <si>
    <t>Plan Benefit Package ID</t>
  </si>
  <si>
    <t>CCW Formulary RX ID</t>
  </si>
  <si>
    <t>A CCW identifier for a drug product found in a Part D prescription drug plan formulary.  Needed to link to the Formulary file</t>
  </si>
  <si>
    <t>PDE Variable Justification</t>
  </si>
  <si>
    <t xml:space="preserve">Requester Name/Organization: </t>
  </si>
  <si>
    <t>https://www.pay.gov/paygov/forms/formInstance.html?agencyFormId=25851882</t>
  </si>
  <si>
    <t xml:space="preserve">Project/Study Name: </t>
  </si>
  <si>
    <t xml:space="preserve">ResDAC TA: </t>
  </si>
  <si>
    <t xml:space="preserve">Date: </t>
  </si>
  <si>
    <t xml:space="preserve">   Swing Bed </t>
  </si>
  <si>
    <t xml:space="preserve">   MDS 3.0 Nursing Home  (2010 forward)</t>
  </si>
  <si>
    <t xml:space="preserve">   MDS 2.0 Nursing Home  (through 2010)</t>
  </si>
  <si>
    <t>CMS Data Request Specifications</t>
  </si>
  <si>
    <r>
      <rPr>
        <b/>
        <sz val="11"/>
        <rFont val="Times New Roman"/>
        <family val="1"/>
      </rPr>
      <t>Beneficiary File</t>
    </r>
    <r>
      <rPr>
        <sz val="11"/>
        <rFont val="Times New Roman"/>
        <family val="1"/>
      </rPr>
      <t/>
    </r>
  </si>
  <si>
    <r>
      <rPr>
        <b/>
        <sz val="11"/>
        <rFont val="Times New Roman"/>
        <family val="1"/>
      </rPr>
      <t>Provider File</t>
    </r>
    <r>
      <rPr>
        <i/>
        <sz val="11"/>
        <rFont val="Times New Roman"/>
        <family val="1"/>
      </rPr>
      <t xml:space="preserve"> </t>
    </r>
  </si>
  <si>
    <r>
      <rPr>
        <b/>
        <sz val="11"/>
        <rFont val="Times New Roman"/>
        <family val="1"/>
      </rPr>
      <t>MDPPAS</t>
    </r>
    <r>
      <rPr>
        <sz val="11"/>
        <rFont val="Times New Roman"/>
        <family val="1"/>
      </rPr>
      <t xml:space="preserve">  </t>
    </r>
    <r>
      <rPr>
        <i/>
        <sz val="11"/>
        <rFont val="Times New Roman"/>
        <family val="1"/>
      </rPr>
      <t/>
    </r>
  </si>
  <si>
    <t>Description</t>
  </si>
  <si>
    <t>Quantity</t>
  </si>
  <si>
    <r>
      <t xml:space="preserve">           </t>
    </r>
    <r>
      <rPr>
        <b/>
        <sz val="10"/>
        <color theme="1"/>
        <rFont val="Arial"/>
        <family val="2"/>
      </rPr>
      <t>Estimated Space Usage</t>
    </r>
    <r>
      <rPr>
        <sz val="10"/>
        <color theme="1"/>
        <rFont val="Arial"/>
        <family val="2"/>
      </rPr>
      <t xml:space="preserve">:  </t>
    </r>
  </si>
  <si>
    <r>
      <t>Updated year of data for an existing VRDC project</t>
    </r>
    <r>
      <rPr>
        <sz val="10"/>
        <color theme="1"/>
        <rFont val="Arial"/>
        <family val="2"/>
      </rPr>
      <t xml:space="preserve"> (if included in original approved executive summary, as noted by ResDAC)</t>
    </r>
  </si>
  <si>
    <r>
      <rPr>
        <b/>
        <u/>
        <sz val="10"/>
        <color theme="1"/>
        <rFont val="Arial"/>
        <family val="2"/>
      </rPr>
      <t xml:space="preserve">Annual Renewal Fees </t>
    </r>
    <r>
      <rPr>
        <b/>
        <sz val="10"/>
        <color theme="1"/>
        <rFont val="Arial"/>
        <family val="2"/>
      </rPr>
      <t>:</t>
    </r>
    <r>
      <rPr>
        <sz val="10"/>
        <color theme="1"/>
        <rFont val="Arial"/>
        <family val="2"/>
      </rPr>
      <t xml:space="preserve">         </t>
    </r>
  </si>
  <si>
    <r>
      <rPr>
        <b/>
        <u/>
        <sz val="10"/>
        <color theme="1"/>
        <rFont val="Arial"/>
        <family val="2"/>
      </rPr>
      <t>Quarterly Renewal Fees</t>
    </r>
    <r>
      <rPr>
        <b/>
        <sz val="10"/>
        <color theme="1"/>
        <rFont val="Arial"/>
        <family val="2"/>
      </rPr>
      <t>:</t>
    </r>
    <r>
      <rPr>
        <sz val="10"/>
        <color theme="1"/>
        <rFont val="Arial"/>
        <family val="2"/>
      </rPr>
      <t xml:space="preserve">         </t>
    </r>
  </si>
  <si>
    <t>Total Fees</t>
  </si>
  <si>
    <t>Fee</t>
  </si>
  <si>
    <t>Fee Per Year</t>
  </si>
  <si>
    <r>
      <t xml:space="preserve">Receipt of this fee estimate </t>
    </r>
    <r>
      <rPr>
        <u/>
        <sz val="11"/>
        <color theme="1"/>
        <rFont val="Times New Roman"/>
        <family val="1"/>
      </rPr>
      <t>does not</t>
    </r>
    <r>
      <rPr>
        <sz val="11"/>
        <color theme="1"/>
        <rFont val="Times New Roman"/>
        <family val="1"/>
      </rPr>
      <t xml:space="preserve"> imply that the data request has been approved.  The requestor will receive notification upon approval by the Centers for Medicare &amp; Medicaid Services (CMS).  </t>
    </r>
    <r>
      <rPr>
        <b/>
        <sz val="11"/>
        <color theme="1"/>
        <rFont val="Times New Roman"/>
        <family val="1"/>
      </rPr>
      <t>If approval is provided</t>
    </r>
    <r>
      <rPr>
        <sz val="11"/>
        <color theme="1"/>
        <rFont val="Times New Roman"/>
        <family val="1"/>
      </rPr>
      <t>, the requestor will be instructed to submit payment via www.pay.gov. CMS requires all requestors to submit payments via www.pay.gov.  Once you are notified of approval of your request by CMS, you can access the CMS Data Payment Form by visiting:</t>
    </r>
  </si>
  <si>
    <t>'X' to request</t>
  </si>
  <si>
    <t xml:space="preserve">Other: </t>
  </si>
  <si>
    <t>Enter text</t>
  </si>
  <si>
    <r>
      <t>Number of beneficiaries in the finder file:</t>
    </r>
    <r>
      <rPr>
        <i/>
        <sz val="11"/>
        <color theme="1"/>
        <rFont val="Times New Roman"/>
        <family val="1"/>
      </rPr>
      <t xml:space="preserve"> </t>
    </r>
  </si>
  <si>
    <t>Expected Cohort Size:</t>
  </si>
  <si>
    <t xml:space="preserve">   Enter text</t>
  </si>
  <si>
    <t xml:space="preserve">  Enter text</t>
  </si>
  <si>
    <t>Existing Project</t>
  </si>
  <si>
    <t>New Project</t>
  </si>
  <si>
    <t xml:space="preserve"> Enter DUA #</t>
  </si>
  <si>
    <t>New DUA Request</t>
  </si>
  <si>
    <t xml:space="preserve">Amendment to DUA </t>
  </si>
  <si>
    <t>Grant Proposal</t>
  </si>
  <si>
    <t>Enter DUA #(s)</t>
  </si>
  <si>
    <t>Researcher to Submit Identifiers:</t>
  </si>
  <si>
    <t>Files for CCW to Search:</t>
  </si>
  <si>
    <t>Not applicable</t>
  </si>
  <si>
    <t>CCW Pharmacy ID / NCPDP ID</t>
  </si>
  <si>
    <t>Invoice Information - DATE</t>
  </si>
  <si>
    <t>VRDC Invoice Information - DATE</t>
  </si>
  <si>
    <t xml:space="preserve">   MD-PPAS         </t>
  </si>
  <si>
    <t xml:space="preserve">   BENE_ID to SSN Crosswalk</t>
  </si>
  <si>
    <t xml:space="preserve">   BENE_ID to HIC Crosswalk</t>
  </si>
  <si>
    <t xml:space="preserve">   Prescriber / Pharmacy Bridge Files</t>
  </si>
  <si>
    <t>Settlement File</t>
  </si>
  <si>
    <t>This is the 11 digit NDC code.</t>
  </si>
  <si>
    <t xml:space="preserve">   ACO Pioneer- Beneficiary-level file</t>
  </si>
  <si>
    <t xml:space="preserve">   ACO Pioneer - Provider file</t>
  </si>
  <si>
    <t xml:space="preserve">   ACO Pioneer - Settlement file</t>
  </si>
  <si>
    <t xml:space="preserve">   Part D Plan Election Type Beneficiary Summary File</t>
  </si>
  <si>
    <t>Medicare Part D Medication Therapy Management File</t>
  </si>
  <si>
    <t xml:space="preserve">  PDE Option #1 (Actual ID's)</t>
  </si>
  <si>
    <t xml:space="preserve">  PDE Option #2  (Linking ID's)</t>
  </si>
  <si>
    <t xml:space="preserve">A CCW prescriber identification number that is used to link Prescribers on the PDE data to the Prescriber Characteristics File.
</t>
  </si>
  <si>
    <t xml:space="preserve">CCW Prescriber ID / Prescriber ID </t>
  </si>
  <si>
    <t xml:space="preserve">Prescriber identification variable newly released for 2013 and are available historically to 2006.  Delivered together with Prescriber ID.
</t>
  </si>
  <si>
    <t>Value Modifier File</t>
  </si>
  <si>
    <t>Beneficiary File</t>
  </si>
  <si>
    <t>Practice Level File</t>
  </si>
  <si>
    <t xml:space="preserve">      Base Segment  A/B/C/D  (standalone)</t>
  </si>
  <si>
    <t xml:space="preserve">   Base Segment  A/B/C/D                     (n/c with other data)</t>
  </si>
  <si>
    <t>Full SSN Numbers</t>
  </si>
  <si>
    <t>Part D Plan Election Type Beneficiary Summary File</t>
  </si>
  <si>
    <t>Street Address:</t>
  </si>
  <si>
    <t>Prepaid Label will be Provided:</t>
  </si>
  <si>
    <t>Special Shipping Instructions:</t>
  </si>
  <si>
    <t>Ship via Delivery Service:</t>
  </si>
  <si>
    <t>Delivery Service Name:</t>
  </si>
  <si>
    <t>Delivery Account Number:</t>
  </si>
  <si>
    <t>MCAHPS MA_PDP - Survey Data</t>
  </si>
  <si>
    <t xml:space="preserve">   Part D Medication Therapy Management  File</t>
  </si>
  <si>
    <t xml:space="preserve">        Prescriber Characteristics File   (available starting CY2014)</t>
  </si>
  <si>
    <t>NPI Practice Level File</t>
  </si>
  <si>
    <t xml:space="preserve">Identifier Crosswalk MBI to CCW BENE ID </t>
  </si>
  <si>
    <t>MBI Numbers</t>
  </si>
  <si>
    <t xml:space="preserve">   MBI to BENE ID Crosswalk</t>
  </si>
  <si>
    <t xml:space="preserve">   BENE_ID to MBI Crosswalk</t>
  </si>
  <si>
    <t>Medicare Claims Data:</t>
  </si>
  <si>
    <t>Risk Score File</t>
  </si>
  <si>
    <t>Base File</t>
  </si>
  <si>
    <t>Shared Savings Program ACO</t>
  </si>
  <si>
    <t>ACCOUNTABLE CARE ORGANIZATION (ACO) DATA</t>
  </si>
  <si>
    <t>Pioneer ACO</t>
  </si>
  <si>
    <t>PART C MEDICARE ADVANTAGE ENCOUNTER RECORDS</t>
  </si>
  <si>
    <t xml:space="preserve">Part C Medicare Advantage Encounter Data: </t>
  </si>
  <si>
    <r>
      <t xml:space="preserve">Detail Files </t>
    </r>
    <r>
      <rPr>
        <sz val="9"/>
        <color theme="1"/>
        <rFont val="Times New Roman"/>
        <family val="1"/>
      </rPr>
      <t>(Base File must be ordered with the Detail File)</t>
    </r>
  </si>
  <si>
    <t>Characteristics Linkage Variables</t>
  </si>
  <si>
    <t xml:space="preserve">Needed to link to the CCW Pharmacy characteristics file.  The Pharmacy linking variable switched from CCW Pharmacy ID to NCPDP ID in 2014.
</t>
  </si>
  <si>
    <r>
      <rPr>
        <b/>
        <u/>
        <sz val="10"/>
        <color theme="1"/>
        <rFont val="Arial"/>
        <family val="2"/>
      </rPr>
      <t>Data extract fee for existing project</t>
    </r>
    <r>
      <rPr>
        <sz val="10"/>
        <color theme="1"/>
        <rFont val="Arial"/>
        <family val="2"/>
      </rPr>
      <t xml:space="preserve"> (e.g. adding a new file, data needed for new cohort). </t>
    </r>
    <r>
      <rPr>
        <i/>
        <sz val="10"/>
        <color theme="1"/>
        <rFont val="Arial"/>
        <family val="2"/>
      </rPr>
      <t xml:space="preserve"> No fee will apply for updated years of data for previously approved cohorts. No fee for creating crosswalks.</t>
    </r>
  </si>
  <si>
    <r>
      <rPr>
        <sz val="11"/>
        <color theme="1"/>
        <rFont val="Times New Roman"/>
        <family val="1"/>
      </rPr>
      <t>*Please refer to the Data Dictionaries available on the</t>
    </r>
    <r>
      <rPr>
        <sz val="11"/>
        <color theme="10"/>
        <rFont val="Times New Roman"/>
        <family val="1"/>
      </rPr>
      <t xml:space="preserve"> </t>
    </r>
    <r>
      <rPr>
        <u/>
        <sz val="11"/>
        <color theme="10"/>
        <rFont val="Times New Roman"/>
        <family val="1"/>
      </rPr>
      <t xml:space="preserve">CCW Website </t>
    </r>
    <r>
      <rPr>
        <sz val="11"/>
        <rFont val="Times New Roman"/>
        <family val="1"/>
      </rPr>
      <t>for information on variables available in each file.</t>
    </r>
  </si>
  <si>
    <r>
      <rPr>
        <b/>
        <sz val="11"/>
        <rFont val="Times New Roman"/>
        <family val="1"/>
      </rPr>
      <t>IP</t>
    </r>
    <r>
      <rPr>
        <sz val="11"/>
        <rFont val="Times New Roman"/>
        <family val="1"/>
      </rPr>
      <t xml:space="preserve"> (Inpatient Hospital)</t>
    </r>
  </si>
  <si>
    <r>
      <rPr>
        <b/>
        <sz val="11"/>
        <rFont val="Times New Roman"/>
        <family val="1"/>
      </rPr>
      <t>OT</t>
    </r>
    <r>
      <rPr>
        <sz val="11"/>
        <rFont val="Times New Roman"/>
        <family val="1"/>
      </rPr>
      <t xml:space="preserve"> (Other Services)</t>
    </r>
  </si>
  <si>
    <r>
      <rPr>
        <b/>
        <sz val="11"/>
        <rFont val="Times New Roman"/>
        <family val="1"/>
      </rPr>
      <t>LT</t>
    </r>
    <r>
      <rPr>
        <sz val="11"/>
        <rFont val="Times New Roman"/>
        <family val="1"/>
      </rPr>
      <t xml:space="preserve"> (Long Term Care)</t>
    </r>
  </si>
  <si>
    <r>
      <rPr>
        <b/>
        <sz val="11"/>
        <rFont val="Times New Roman"/>
        <family val="1"/>
      </rPr>
      <t>DE</t>
    </r>
    <r>
      <rPr>
        <sz val="11"/>
        <rFont val="Times New Roman"/>
        <family val="1"/>
      </rPr>
      <t xml:space="preserve"> (Demographic and Eligibility)</t>
    </r>
  </si>
  <si>
    <t>T-MSIS Analytic Files (TAF)</t>
  </si>
  <si>
    <r>
      <rPr>
        <b/>
        <sz val="11"/>
        <rFont val="Times New Roman"/>
        <family val="1"/>
      </rPr>
      <t>PS</t>
    </r>
    <r>
      <rPr>
        <sz val="11"/>
        <rFont val="Times New Roman"/>
        <family val="1"/>
      </rPr>
      <t xml:space="preserve"> (Personal Summary)</t>
    </r>
  </si>
  <si>
    <r>
      <rPr>
        <b/>
        <sz val="11"/>
        <rFont val="Times New Roman"/>
        <family val="1"/>
      </rPr>
      <t>IP</t>
    </r>
    <r>
      <rPr>
        <sz val="11"/>
        <rFont val="Times New Roman"/>
        <family val="1"/>
      </rPr>
      <t xml:space="preserve"> (Inpatient)</t>
    </r>
  </si>
  <si>
    <r>
      <rPr>
        <b/>
        <sz val="11"/>
        <rFont val="Times New Roman"/>
        <family val="1"/>
      </rPr>
      <t>RX</t>
    </r>
    <r>
      <rPr>
        <sz val="11"/>
        <rFont val="Times New Roman"/>
        <family val="1"/>
      </rPr>
      <t>( Drug)</t>
    </r>
  </si>
  <si>
    <t xml:space="preserve">   DE (Demographic and Eligibility)</t>
  </si>
  <si>
    <t xml:space="preserve">   IP (Inpatient Hospital)</t>
  </si>
  <si>
    <t xml:space="preserve">   OT (Other Services)</t>
  </si>
  <si>
    <t xml:space="preserve">   DE (Demographic and Eligibility)/MAX Personal Summary File</t>
  </si>
  <si>
    <t xml:space="preserve">   IP (Inpatient Hospital)/MAX Inpatient File</t>
  </si>
  <si>
    <t xml:space="preserve">   OT (Other Services)/MAX Other Services File</t>
  </si>
  <si>
    <t xml:space="preserve">   LT (Long Term Care)</t>
  </si>
  <si>
    <t xml:space="preserve">   LT (Long Term Care)/MAX Long Term Care File</t>
  </si>
  <si>
    <t xml:space="preserve">SPADE </t>
  </si>
  <si>
    <t xml:space="preserve">   SPADE</t>
  </si>
  <si>
    <t xml:space="preserve">Note: While the total weekly size allotments for output requests are increasing, the download size is still limited to one (1) GB per file. Individual files within the request will need to be (1) GB or less prior to requesting the output review. </t>
  </si>
  <si>
    <r>
      <t xml:space="preserve"> Pharmacy Characteristics File </t>
    </r>
    <r>
      <rPr>
        <sz val="11"/>
        <color theme="1"/>
        <rFont val="Times New Roman"/>
        <family val="1"/>
      </rPr>
      <t/>
    </r>
  </si>
  <si>
    <t xml:space="preserve"> Prescriber Characteristics File</t>
  </si>
  <si>
    <t>Part D Event Data</t>
  </si>
  <si>
    <t xml:space="preserve">   Other Chronic and Potentially Disabling Conditions (40)</t>
  </si>
  <si>
    <t>MEDICARE CLAIMS</t>
  </si>
  <si>
    <t xml:space="preserve">Identifier Crosswalk Unencrypted MAX MSIS_ID to Encrypted MSIS_ID </t>
  </si>
  <si>
    <t xml:space="preserve">Identifier Crosswalk SSN to TAF MSIS_ID </t>
  </si>
  <si>
    <t xml:space="preserve">Identifier Crosswalk Unencrypted TAF MSIS_ID to Encrypted MSIS_ID </t>
  </si>
  <si>
    <t xml:space="preserve">   MAX MSIS_ID to SSN Crosswalk</t>
  </si>
  <si>
    <t xml:space="preserve">   TAF MSIS_ID to SSN Crosswalk</t>
  </si>
  <si>
    <t xml:space="preserve">ResDAC Ticket ID: 
</t>
  </si>
  <si>
    <t>Project Contact (person who will be responsible for answering questions about the data extract)</t>
  </si>
  <si>
    <t>Windows</t>
  </si>
  <si>
    <t xml:space="preserve">Quarterly Extract Summary                                                        </t>
  </si>
  <si>
    <t>Custom Cohort</t>
  </si>
  <si>
    <t>VRDC Seatholder(s) (users that will obtain a CCW User ID and work within the VRDC)</t>
  </si>
  <si>
    <r>
      <t xml:space="preserve">Custom Cohort Creation Option 1: </t>
    </r>
    <r>
      <rPr>
        <b/>
        <sz val="11"/>
        <color theme="1"/>
        <rFont val="Times New Roman"/>
        <family val="1"/>
      </rPr>
      <t>Researcher will submit Identifiers to CCW for cohort creation</t>
    </r>
    <r>
      <rPr>
        <i/>
        <sz val="11"/>
        <color theme="1"/>
        <rFont val="Times New Roman"/>
        <family val="1"/>
      </rPr>
      <t xml:space="preserve">
Select the type of identifiers to be submitted for the cohort and estimate the number of identifiers being submitted. </t>
    </r>
  </si>
  <si>
    <r>
      <rPr>
        <b/>
        <sz val="13"/>
        <color theme="1"/>
        <rFont val="Times New Roman"/>
        <family val="1"/>
      </rPr>
      <t>Custom Cohort Creation Option 2:</t>
    </r>
    <r>
      <rPr>
        <b/>
        <sz val="11"/>
        <color theme="1"/>
        <rFont val="Times New Roman"/>
        <family val="1"/>
      </rPr>
      <t xml:space="preserve"> Researcher would like CCW to search specific data files to define cohort.
</t>
    </r>
    <r>
      <rPr>
        <i/>
        <sz val="11"/>
        <color theme="1"/>
        <rFont val="Times New Roman"/>
        <family val="1"/>
      </rPr>
      <t xml:space="preserve">Only list the files/years below that are required to create the cohort. Files that will be extracted for the resulting cohort should be selected on the </t>
    </r>
    <r>
      <rPr>
        <b/>
        <i/>
        <sz val="11"/>
        <color theme="1"/>
        <rFont val="Times New Roman"/>
        <family val="1"/>
      </rPr>
      <t xml:space="preserve">Extract Summary </t>
    </r>
    <r>
      <rPr>
        <i/>
        <sz val="11"/>
        <color theme="1"/>
        <rFont val="Times New Roman"/>
        <family val="1"/>
      </rPr>
      <t xml:space="preserve">tab(s) and not indicated in this section. </t>
    </r>
  </si>
  <si>
    <r>
      <t xml:space="preserve">Description of the search: </t>
    </r>
    <r>
      <rPr>
        <b/>
        <i/>
        <u/>
        <sz val="11"/>
        <color theme="1"/>
        <rFont val="Times New Roman"/>
        <family val="1"/>
      </rPr>
      <t xml:space="preserve">Please include specific variables and values where applicable*
</t>
    </r>
    <r>
      <rPr>
        <i/>
        <sz val="11"/>
        <color theme="1"/>
        <rFont val="Times New Roman"/>
        <family val="1"/>
      </rPr>
      <t>If submitting a list of codes greater than 25, please include a separate .csv file.</t>
    </r>
  </si>
  <si>
    <t>Seatholder Name:</t>
  </si>
  <si>
    <t>RIF data files will be delivered in a fixed column format with SAS programs (for SAS users) and FTS files (for non-SAS users).</t>
  </si>
  <si>
    <r>
      <t>Linkage To Another DUA Requested:</t>
    </r>
    <r>
      <rPr>
        <i/>
        <sz val="14"/>
        <color theme="1"/>
        <rFont val="Times New Roman"/>
        <family val="1"/>
      </rPr>
      <t xml:space="preserve"> </t>
    </r>
  </si>
  <si>
    <t>Cohort</t>
  </si>
  <si>
    <r>
      <rPr>
        <b/>
        <sz val="11"/>
        <color theme="1"/>
        <rFont val="Times New Roman"/>
        <family val="1"/>
      </rPr>
      <t xml:space="preserve">ANNUAL REFRESH: </t>
    </r>
    <r>
      <rPr>
        <sz val="11"/>
        <color theme="1"/>
        <rFont val="Times New Roman"/>
        <family val="1"/>
      </rPr>
      <t xml:space="preserve">Quarterly claims are available 4 months after the quarter end.  Maturity information can be found at https://www2.ccwdata.org/web/guest/ccw-medicare-data-white-papers. Annual refreshes are available 14 months after year end and are 100% mature and complete. </t>
    </r>
  </si>
  <si>
    <t xml:space="preserve"> </t>
  </si>
  <si>
    <t>Data Recipient (if different from the data custodian)</t>
  </si>
  <si>
    <t>Custodian (person who is primary contact for the Data Management Plan)</t>
  </si>
  <si>
    <r>
      <rPr>
        <sz val="12"/>
        <color theme="1"/>
        <rFont val="Times New Roman"/>
        <family val="1"/>
      </rPr>
      <t xml:space="preserve">The data extract process requires two steps: 
1) Define a cohort of beneficiaries, and 
2) Extract the requested files for the beneficiary cohort. Requesters can either select a standardized cohort sample or provide parameters for custom cohort. </t>
    </r>
    <r>
      <rPr>
        <sz val="11"/>
        <color theme="1"/>
        <rFont val="Times New Roman"/>
        <family val="1"/>
      </rPr>
      <t xml:space="preserve">
If requesting data for a </t>
    </r>
    <r>
      <rPr>
        <b/>
        <sz val="11"/>
        <color theme="1"/>
        <rFont val="Times New Roman"/>
        <family val="1"/>
      </rPr>
      <t>standardized cohort sample</t>
    </r>
    <r>
      <rPr>
        <sz val="11"/>
        <color theme="1"/>
        <rFont val="Times New Roman"/>
        <family val="1"/>
      </rPr>
      <t xml:space="preserve"> (5%, 20% or 100%), skip to the applicable </t>
    </r>
    <r>
      <rPr>
        <b/>
        <sz val="11"/>
        <color theme="1"/>
        <rFont val="Times New Roman"/>
        <family val="1"/>
      </rPr>
      <t>Extract Summary</t>
    </r>
    <r>
      <rPr>
        <sz val="11"/>
        <color theme="1"/>
        <rFont val="Times New Roman"/>
        <family val="1"/>
      </rPr>
      <t xml:space="preserve"> tab(s) for selection. 
If requesting a </t>
    </r>
    <r>
      <rPr>
        <b/>
        <sz val="11"/>
        <color theme="1"/>
        <rFont val="Times New Roman"/>
        <family val="1"/>
      </rPr>
      <t>custom cohort,</t>
    </r>
    <r>
      <rPr>
        <sz val="11"/>
        <color theme="1"/>
        <rFont val="Times New Roman"/>
        <family val="1"/>
      </rPr>
      <t xml:space="preserve"> please select Option 1 and/or 2 below as applicable, provide the required information, and then complete the applicable Extract Summary tab(s). </t>
    </r>
  </si>
  <si>
    <r>
      <rPr>
        <b/>
        <u/>
        <sz val="10"/>
        <color theme="1"/>
        <rFont val="Arial"/>
        <family val="2"/>
      </rPr>
      <t>VRDC Access Fee per Federal Research User</t>
    </r>
    <r>
      <rPr>
        <b/>
        <sz val="10"/>
        <color theme="1"/>
        <rFont val="Arial"/>
        <family val="2"/>
      </rPr>
      <t xml:space="preserve">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</si>
  <si>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t xml:space="preserve">           </t>
    </r>
    <r>
      <rPr>
        <b/>
        <sz val="10"/>
        <color theme="1"/>
        <rFont val="Arial"/>
        <family val="2"/>
      </rPr>
      <t>Name of User for Seat</t>
    </r>
    <r>
      <rPr>
        <sz val="10"/>
        <color theme="1"/>
        <rFont val="Arial"/>
        <family val="2"/>
      </rPr>
      <t xml:space="preserve">:  </t>
    </r>
    <r>
      <rPr>
        <b/>
        <sz val="10"/>
        <color rgb="FFFF0000"/>
        <rFont val="Arial"/>
        <family val="2"/>
      </rPr>
      <t>xxxx</t>
    </r>
  </si>
  <si>
    <r>
      <rPr>
        <b/>
        <u/>
        <sz val="10"/>
        <color theme="1"/>
        <rFont val="Arial"/>
        <family val="2"/>
      </rPr>
      <t>Project Fee for Federal Research</t>
    </r>
    <r>
      <rPr>
        <b/>
        <sz val="10"/>
        <color theme="1"/>
        <rFont val="Arial"/>
        <family val="2"/>
      </rPr>
      <t xml:space="preserve">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</si>
  <si>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- 1 TB block
           - Renewed annually</t>
    </r>
  </si>
  <si>
    <r>
      <t xml:space="preserve">Additional Databricks Credits: 
</t>
    </r>
    <r>
      <rPr>
        <sz val="10"/>
        <color theme="1"/>
        <rFont val="Arial"/>
        <family val="2"/>
      </rPr>
      <t xml:space="preserve">           - 2,000 credits
           - Renewed annually</t>
    </r>
  </si>
  <si>
    <r>
      <t xml:space="preserve">Optional Quarterly data pulls
</t>
    </r>
    <r>
      <rPr>
        <sz val="10"/>
        <color theme="1"/>
        <rFont val="Arial"/>
        <family val="2"/>
      </rPr>
      <t>*One-time fee</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</si>
  <si>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DUA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</si>
  <si>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</si>
  <si>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</si>
  <si>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annually</t>
    </r>
  </si>
  <si>
    <t>*If 100% access is not approved, additional fees may be necessary for space usage from extracted data.</t>
  </si>
  <si>
    <t>*TAF data requests may take longer to deliver than other CMS RIF data due to data volume.</t>
  </si>
  <si>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</si>
  <si>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</si>
  <si>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</si>
  <si>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</si>
  <si>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</si>
  <si>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</si>
  <si>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</si>
  <si>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</si>
  <si>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quarterly</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</si>
  <si>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</si>
  <si>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</si>
  <si>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</si>
  <si>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</si>
  <si>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</si>
  <si>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</si>
  <si>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</si>
  <si>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</si>
  <si>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t>SAS Only</t>
  </si>
  <si>
    <t>Full VRDC (Includes Databricks)</t>
  </si>
  <si>
    <t>Comments:</t>
  </si>
  <si>
    <t>Quarterly data pulls for a DUA</t>
  </si>
  <si>
    <t>Additional Databricks credits (2,000 credits at the DUA level)</t>
  </si>
  <si>
    <t>Additional space (1 TB blocks at the DUA level)</t>
  </si>
  <si>
    <t>Additional output reviews (3 reviews per week up to 1 GB at the DUA level)</t>
  </si>
  <si>
    <t>Additional data extract for an existing DUA (e.g., data needed for changes in cohort or additional requested files)</t>
  </si>
  <si>
    <t>Additional Add On Items</t>
  </si>
  <si>
    <t>Partial SSN*</t>
  </si>
  <si>
    <t>*Must also include a minimum of two additional variables from DOB, Gender, ZIP Code</t>
  </si>
  <si>
    <t>CCW Bene ID</t>
  </si>
  <si>
    <r>
      <t xml:space="preserve">Note:  Finder files should </t>
    </r>
    <r>
      <rPr>
        <b/>
        <u/>
        <sz val="11"/>
        <color theme="1"/>
        <rFont val="Times New Roman"/>
        <family val="1"/>
      </rPr>
      <t>not</t>
    </r>
    <r>
      <rPr>
        <b/>
        <sz val="11"/>
        <color theme="1"/>
        <rFont val="Times New Roman"/>
        <family val="1"/>
      </rPr>
      <t xml:space="preserve"> be submitted until CMS has approved the project and assigned a DUA number. Any finder files containing personal identifying information must be encrypted prior to submission to CCW for the extraction of CCW data.  An electronic email containing decryption password(s) can be sent to CMSdata@gdit.com.  Encrypted files should be Self-Decrypting Archives and the files must be set up to extract on ANY computer.  Additional information on finder file encryption and layout requirements can be found in our Finder File Encryption Policy at: https://www2.ccwdata.org/web/guest/request-data</t>
    </r>
  </si>
  <si>
    <t xml:space="preserve">Submission of an identifier finder file typically requires a crosswalk be created for your linking information.  Please review and select the applicable crosswalks needed </t>
  </si>
  <si>
    <t xml:space="preserve">on the Annual or Quarterly Extract Summary tab. </t>
  </si>
  <si>
    <t xml:space="preserve">Annual Extract Summary                                                        </t>
  </si>
  <si>
    <t xml:space="preserve">For instructions on how to complete this form, please visit:  </t>
  </si>
  <si>
    <t>COHORT SPECIFIC</t>
  </si>
  <si>
    <t>(CCW-IP)</t>
  </si>
  <si>
    <t>(CCWOP)</t>
  </si>
  <si>
    <t>(CCWSNF)</t>
  </si>
  <si>
    <t>(CCWHS)</t>
  </si>
  <si>
    <t>(CCWHHA)</t>
  </si>
  <si>
    <t>(CCWCAR)</t>
  </si>
  <si>
    <t>(CCWDME)</t>
  </si>
  <si>
    <t>(PDE)</t>
  </si>
  <si>
    <t>(PDECF)</t>
  </si>
  <si>
    <t>(PARTDF)</t>
  </si>
  <si>
    <t>(PTDMTM)</t>
  </si>
  <si>
    <t>(PDBSF)</t>
  </si>
  <si>
    <t>(MEDPAR)</t>
  </si>
  <si>
    <t>(MAEIP)</t>
  </si>
  <si>
    <t>(MAEOP)</t>
  </si>
  <si>
    <t>(MAESNF)</t>
  </si>
  <si>
    <t>(MAEHH)</t>
  </si>
  <si>
    <t>(MAEC)</t>
  </si>
  <si>
    <t>(MAEDME)</t>
  </si>
  <si>
    <t>(CCWMDS)</t>
  </si>
  <si>
    <t>(CCWOA)</t>
  </si>
  <si>
    <t>(CCWIR)</t>
  </si>
  <si>
    <t>(SPADE)</t>
  </si>
  <si>
    <t>(MBSF)</t>
  </si>
  <si>
    <t>(NDI)</t>
  </si>
  <si>
    <t>(PLANCF)</t>
  </si>
  <si>
    <t>(VSTAT)</t>
  </si>
  <si>
    <t>(MMLD)</t>
  </si>
  <si>
    <r>
      <t xml:space="preserve">Beneficiary Summary File </t>
    </r>
    <r>
      <rPr>
        <sz val="9"/>
        <color theme="1"/>
        <rFont val="Times New Roman"/>
        <family val="1"/>
      </rPr>
      <t>(2016 forward)</t>
    </r>
  </si>
  <si>
    <r>
      <t xml:space="preserve">Cost and Use Summary File </t>
    </r>
    <r>
      <rPr>
        <sz val="9"/>
        <color theme="1"/>
        <rFont val="Times New Roman"/>
        <family val="1"/>
      </rPr>
      <t>(2016 forward)</t>
    </r>
  </si>
  <si>
    <t>(RSKBSE)</t>
  </si>
  <si>
    <t>(RSKDTL)</t>
  </si>
  <si>
    <t>ACCOUNTABLE CARE ORGANIZATIONS (ACOs) AND OTHER INNOVATION CENTER INITIATIVES</t>
  </si>
  <si>
    <t>(SSACOB)</t>
  </si>
  <si>
    <t>(SSACOP)</t>
  </si>
  <si>
    <t>(ACOB)</t>
  </si>
  <si>
    <t>(ACOP)</t>
  </si>
  <si>
    <t>(ACOSET)</t>
  </si>
  <si>
    <t>Comprehensive ESRD Care Model</t>
  </si>
  <si>
    <t>Next Generation ACO Model</t>
  </si>
  <si>
    <t>(TAFRDE)</t>
  </si>
  <si>
    <t>(TAFRIP)</t>
  </si>
  <si>
    <r>
      <rPr>
        <b/>
        <sz val="11"/>
        <rFont val="Times New Roman"/>
        <family val="1"/>
      </rPr>
      <t>RX</t>
    </r>
    <r>
      <rPr>
        <sz val="11"/>
        <rFont val="Times New Roman"/>
        <family val="1"/>
      </rPr>
      <t>( Prescription Drug)</t>
    </r>
  </si>
  <si>
    <t>(TAFRRX)</t>
  </si>
  <si>
    <t>(TAFROT)</t>
  </si>
  <si>
    <t>(TAFRLT)</t>
  </si>
  <si>
    <r>
      <rPr>
        <b/>
        <sz val="11"/>
        <rFont val="Times New Roman"/>
        <family val="1"/>
      </rPr>
      <t>Non-person Claim Records:</t>
    </r>
    <r>
      <rPr>
        <sz val="11"/>
        <rFont val="Times New Roman"/>
        <family val="1"/>
      </rPr>
      <t xml:space="preserve"> Claim records which identify non-person service payments.  For more information, please see ResDAC's knowledge base article:</t>
    </r>
  </si>
  <si>
    <t>https://resdac.org/articles/service-tracking-claims-medicaid-t-msis-analytic-file-taf-research-identifiable-files-rif</t>
  </si>
  <si>
    <t>If you would like these type of claim records in your data, please select the 'Include Non-person Claim Records' box below.</t>
  </si>
  <si>
    <t>Include Non-person Claim Records</t>
  </si>
  <si>
    <r>
      <t xml:space="preserve">APL </t>
    </r>
    <r>
      <rPr>
        <sz val="11"/>
        <rFont val="Times New Roman"/>
        <family val="1"/>
      </rPr>
      <t>(Annual Plan)</t>
    </r>
  </si>
  <si>
    <t>(TAFRMC)</t>
  </si>
  <si>
    <r>
      <rPr>
        <b/>
        <sz val="11"/>
        <rFont val="Times New Roman"/>
        <family val="1"/>
      </rPr>
      <t xml:space="preserve">APR </t>
    </r>
    <r>
      <rPr>
        <sz val="11"/>
        <rFont val="Times New Roman"/>
        <family val="1"/>
      </rPr>
      <t>(Annual Provider)</t>
    </r>
  </si>
  <si>
    <t>(TAFRPR)</t>
  </si>
  <si>
    <t>(MESF-C)</t>
  </si>
  <si>
    <t xml:space="preserve">(MESF-N) </t>
  </si>
  <si>
    <t>(MDPPAS)</t>
  </si>
  <si>
    <t xml:space="preserve">(VMRIFB) </t>
  </si>
  <si>
    <t>(VMRIFE)</t>
  </si>
  <si>
    <t>(VMRIFP)</t>
  </si>
  <si>
    <t>(FFSCAH)</t>
  </si>
  <si>
    <t>(MCAHPS)</t>
  </si>
  <si>
    <t>(XWALK9)</t>
  </si>
  <si>
    <t>(XWALK8)</t>
  </si>
  <si>
    <t xml:space="preserve">(MCBSX) </t>
  </si>
  <si>
    <t>(XWALKR)</t>
  </si>
  <si>
    <t>(XWALKO)</t>
  </si>
  <si>
    <t>(TAFSSX)</t>
  </si>
  <si>
    <t>(TAFEMX)</t>
  </si>
  <si>
    <t>(CCWSWB)</t>
  </si>
  <si>
    <r>
      <t>30 Chronic Conditions</t>
    </r>
    <r>
      <rPr>
        <b/>
        <sz val="9"/>
        <rFont val="Times New Roman"/>
        <family val="1"/>
      </rPr>
      <t xml:space="preserve"> </t>
    </r>
    <r>
      <rPr>
        <sz val="9"/>
        <rFont val="Times New Roman"/>
        <family val="1"/>
      </rPr>
      <t>(2017 forward)</t>
    </r>
  </si>
  <si>
    <r>
      <t xml:space="preserve">27 Chronic Conditions </t>
    </r>
    <r>
      <rPr>
        <sz val="9"/>
        <rFont val="Times New Roman"/>
        <family val="1"/>
      </rPr>
      <t>(available 1999-2021)</t>
    </r>
  </si>
  <si>
    <t xml:space="preserve">Each data request is uniquely encrypted.  If you are linking this request to data received from a different DUA, please provide the DUA number. </t>
  </si>
  <si>
    <r>
      <t xml:space="preserve">Receipt of this cost estimate/invoice does not imply that the data request has been approved.  The requestor will receive notification upon approval by the Centers for Medicare &amp; Medicaid Services (CMS). </t>
    </r>
    <r>
      <rPr>
        <b/>
        <sz val="10"/>
        <color theme="1"/>
        <rFont val="Arial"/>
        <family val="2"/>
      </rPr>
      <t xml:space="preserve"> If approval is provided</t>
    </r>
    <r>
      <rPr>
        <sz val="10"/>
        <color theme="1"/>
        <rFont val="Arial"/>
        <family val="2"/>
      </rPr>
      <t xml:space="preserve">, the requestor will be instructed to submit payment via www.pay.gov. </t>
    </r>
    <r>
      <rPr>
        <b/>
        <sz val="10"/>
        <color theme="1"/>
        <rFont val="Arial"/>
        <family val="2"/>
      </rPr>
      <t xml:space="preserve"> CMS requires all requestors to submit payments via www.pay.gov</t>
    </r>
    <r>
      <rPr>
        <sz val="10"/>
        <color theme="1"/>
        <rFont val="Arial"/>
        <family val="2"/>
      </rPr>
      <t xml:space="preserve">.  Once you are notified of approval of your request by CMS, you can access the CMS Data Payment Form by visiting: 
</t>
    </r>
  </si>
  <si>
    <t xml:space="preserve">   MCBS Survey</t>
  </si>
  <si>
    <t xml:space="preserve">   MCBS Survey plus Cost Supplement</t>
  </si>
  <si>
    <t xml:space="preserve">   RX (Prescription Drug)/MAX Prescription Drug File</t>
  </si>
  <si>
    <t xml:space="preserve">   RX (Prescription Drug)</t>
  </si>
  <si>
    <r>
      <t xml:space="preserve">Study Description </t>
    </r>
    <r>
      <rPr>
        <b/>
        <strike/>
        <sz val="14"/>
        <color theme="1"/>
        <rFont val="Times New Roman"/>
        <family val="1"/>
      </rPr>
      <t xml:space="preserve">
</t>
    </r>
    <r>
      <rPr>
        <i/>
        <sz val="11"/>
        <color theme="1"/>
        <rFont val="Times New Roman"/>
        <family val="1"/>
      </rPr>
      <t>Briefly describe the study aims and objectives</t>
    </r>
  </si>
  <si>
    <r>
      <t>Overview of Extract Methodology</t>
    </r>
    <r>
      <rPr>
        <b/>
        <strike/>
        <sz val="14"/>
        <color theme="1"/>
        <rFont val="Times New Roman"/>
        <family val="1"/>
      </rPr>
      <t xml:space="preserve">
</t>
    </r>
    <r>
      <rPr>
        <i/>
        <sz val="11"/>
        <color theme="1"/>
        <rFont val="Times New Roman"/>
        <family val="1"/>
      </rPr>
      <t>Please provide instructions for your data extract.</t>
    </r>
    <r>
      <rPr>
        <i/>
        <strike/>
        <sz val="11"/>
        <color theme="1"/>
        <rFont val="Times New Roman"/>
        <family val="1"/>
      </rPr>
      <t xml:space="preserve">
</t>
    </r>
  </si>
  <si>
    <t>DUA Request:</t>
  </si>
  <si>
    <t>Invoice Request for:</t>
  </si>
  <si>
    <t>New User Request</t>
  </si>
  <si>
    <r>
      <t>Select the operating system that will be used to decrypt and decompress the SDA (</t>
    </r>
    <r>
      <rPr>
        <b/>
        <i/>
        <sz val="11"/>
        <rFont val="Times New Roman"/>
        <family val="1"/>
      </rPr>
      <t>typically delivered on Windows NTFS formatted USB hard drive</t>
    </r>
    <r>
      <rPr>
        <b/>
        <sz val="11"/>
        <rFont val="Times New Roman"/>
        <family val="1"/>
      </rPr>
      <t xml:space="preserve">).  </t>
    </r>
  </si>
  <si>
    <t>Operating System:</t>
  </si>
  <si>
    <t>Payment and Shipping:</t>
  </si>
  <si>
    <t>Method of Payment (Researcher will be contacted for payment after request is approved)</t>
  </si>
  <si>
    <t>Shipping Information (Provide Shipping Information or Provide Prepaid Label)</t>
  </si>
  <si>
    <t>OR</t>
  </si>
  <si>
    <r>
      <t xml:space="preserve">5%*
</t>
    </r>
    <r>
      <rPr>
        <b/>
        <sz val="9"/>
        <rFont val="Times New Roman"/>
        <family val="1"/>
      </rPr>
      <t>*Assumes enhanced sample</t>
    </r>
  </si>
  <si>
    <r>
      <rPr>
        <b/>
        <sz val="11"/>
        <rFont val="Times New Roman"/>
        <family val="1"/>
      </rPr>
      <t>Vital Status File</t>
    </r>
    <r>
      <rPr>
        <sz val="11"/>
        <rFont val="Times New Roman"/>
        <family val="1"/>
      </rPr>
      <t xml:space="preserve"> </t>
    </r>
    <r>
      <rPr>
        <sz val="9"/>
        <rFont val="Times New Roman"/>
        <family val="1"/>
      </rPr>
      <t>(Includes living and deceased beneficiaries)</t>
    </r>
  </si>
  <si>
    <r>
      <rPr>
        <b/>
        <sz val="11"/>
        <color theme="1"/>
        <rFont val="Times New Roman"/>
        <family val="1"/>
      </rPr>
      <t xml:space="preserve"> Drug Characteristics</t>
    </r>
    <r>
      <rPr>
        <sz val="9"/>
        <color theme="1"/>
        <rFont val="Times New Roman"/>
        <family val="1"/>
      </rPr>
      <t xml:space="preserve"> (appended to PDE data)</t>
    </r>
  </si>
  <si>
    <r>
      <rPr>
        <b/>
        <sz val="11"/>
        <color theme="1"/>
        <rFont val="Times New Roman"/>
        <family val="1"/>
      </rPr>
      <t xml:space="preserve"> Formulary File</t>
    </r>
    <r>
      <rPr>
        <sz val="9"/>
        <color theme="1"/>
        <rFont val="Times New Roman"/>
        <family val="1"/>
      </rPr>
      <t xml:space="preserve"> (available beginning with Yr. 2010)</t>
    </r>
  </si>
  <si>
    <t>YEAR(S) REQUESTED</t>
  </si>
  <si>
    <t>https://resdac.org/request-form/rif-specifications-worksheet</t>
  </si>
  <si>
    <t xml:space="preserve">Please consult the ResDAC availability table to see which years of data are available for request: </t>
  </si>
  <si>
    <t>https://www.resdac.org/file-availability</t>
  </si>
  <si>
    <t xml:space="preserve">Refer to the CCW website to ensure the files you are requesting have the data elements you need for your study: </t>
  </si>
  <si>
    <t>https://www.ccwdata.org/web/guest/data-dictionaries</t>
  </si>
  <si>
    <r>
      <t xml:space="preserve">X
</t>
    </r>
    <r>
      <rPr>
        <b/>
        <sz val="9"/>
        <color theme="1"/>
        <rFont val="Calibri"/>
        <family val="2"/>
        <scheme val="minor"/>
      </rPr>
      <t>(</t>
    </r>
    <r>
      <rPr>
        <b/>
        <sz val="9"/>
        <color indexed="8"/>
        <rFont val="Calibri"/>
        <family val="2"/>
      </rPr>
      <t>Automatically included with PDE data)</t>
    </r>
  </si>
  <si>
    <t xml:space="preserve">
For instructions on how to complete this form, please visit:  </t>
  </si>
  <si>
    <r>
      <t xml:space="preserve">20%*
</t>
    </r>
    <r>
      <rPr>
        <b/>
        <sz val="9"/>
        <rFont val="Times New Roman"/>
        <family val="1"/>
      </rPr>
      <t>*Assumes enhanced sample</t>
    </r>
  </si>
  <si>
    <t>QUARTERS / YEAR(S) REQUESTED</t>
  </si>
  <si>
    <t>Annual refresh of quarterly claims</t>
  </si>
  <si>
    <t>Project Contact Name:</t>
  </si>
  <si>
    <t>Project Contact (person who will be responsible for answering questions about the VRDC request)</t>
  </si>
  <si>
    <t>If your study also includes reusing data from an existing DUA, please complete the section below</t>
  </si>
  <si>
    <t xml:space="preserve">      Only complete for VRDC requests</t>
  </si>
  <si>
    <t xml:space="preserve">      Only complete for Physical Requests</t>
  </si>
  <si>
    <t>Seat Renewal Request</t>
  </si>
  <si>
    <t>Annual Project Renewal</t>
  </si>
  <si>
    <t>Access Type</t>
  </si>
  <si>
    <t>DUA Type</t>
  </si>
  <si>
    <t>Project Type</t>
  </si>
  <si>
    <t>Researcher</t>
  </si>
  <si>
    <t>Innovator</t>
  </si>
  <si>
    <t xml:space="preserve">** Available in the VRDC ONLY - no physical shipments </t>
  </si>
  <si>
    <t>National Death Index**</t>
  </si>
  <si>
    <t>HEDIS File</t>
  </si>
  <si>
    <t>(HEDIS)</t>
  </si>
  <si>
    <t xml:space="preserve">   HEDIS File</t>
  </si>
  <si>
    <t>CMMI Model Data Sharing</t>
  </si>
  <si>
    <t>Model IDs Requested</t>
  </si>
  <si>
    <t>Federal Agency</t>
  </si>
  <si>
    <r>
      <t xml:space="preserve">T-MSIS Bridge File: </t>
    </r>
    <r>
      <rPr>
        <sz val="11"/>
        <color theme="1"/>
        <rFont val="Times New Roman"/>
        <family val="1"/>
      </rPr>
      <t>Required for conducting longitudinal analysis involving 2020 TAF research files along with earlier service years.</t>
    </r>
  </si>
  <si>
    <t xml:space="preserve">   T-MSIS Bridge File</t>
  </si>
  <si>
    <t xml:space="preserve">   APL (Annual Plan)</t>
  </si>
  <si>
    <t xml:space="preserve">   APR (Annual Provider)</t>
  </si>
  <si>
    <t xml:space="preserve">   MMLEADS (2006-2012)</t>
  </si>
  <si>
    <t xml:space="preserve">   MMLEADS - Beneficiary Summary File (2016 forward)</t>
  </si>
  <si>
    <t xml:space="preserve">   MMLEADS - Cost and Use Summary File (2016 forward)</t>
  </si>
  <si>
    <t xml:space="preserve">   Comprehensive ESRD Care Model - Beneficiary-level file</t>
  </si>
  <si>
    <t xml:space="preserve">   Comprehensive ESRD Care Model - Provider file</t>
  </si>
  <si>
    <t xml:space="preserve">   Next Generation ACO Model - Beneficiary-level file</t>
  </si>
  <si>
    <t xml:space="preserve">   Next Generation ACO Model  - Provider file</t>
  </si>
  <si>
    <r>
      <t>National Death Index**</t>
    </r>
    <r>
      <rPr>
        <b/>
        <sz val="9"/>
        <rFont val="Times New Roman"/>
        <family val="1"/>
      </rPr>
      <t xml:space="preserve"> </t>
    </r>
    <r>
      <rPr>
        <sz val="9"/>
        <rFont val="Times New Roman"/>
        <family val="1"/>
      </rPr>
      <t>(Available File Yrs. Medicare: 1999-2021)</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</si>
  <si>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Project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</si>
  <si>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</si>
  <si>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</si>
  <si>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</si>
  <si>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</si>
  <si>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</si>
  <si>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</si>
  <si>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</si>
  <si>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</si>
  <si>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t xml:space="preserve">I’m requesting that the data be sent to the individual in the Data Recipient section above. </t>
  </si>
  <si>
    <r>
      <rPr>
        <b/>
        <sz val="13"/>
        <color theme="1"/>
        <rFont val="Times New Roman"/>
        <family val="1"/>
      </rPr>
      <t>Quarterly Data Pull Requests:</t>
    </r>
    <r>
      <rPr>
        <b/>
        <sz val="11"/>
        <color theme="1"/>
        <rFont val="Times New Roman"/>
        <family val="1"/>
      </rPr>
      <t xml:space="preserve">
</t>
    </r>
    <r>
      <rPr>
        <sz val="11"/>
        <color theme="1"/>
        <rFont val="Times New Roman"/>
        <family val="1"/>
      </rPr>
      <t xml:space="preserve">When you are ready to request your next quarterly pull, email the CMS mailbox, researcherdua@cms.hhs.gov, to get your DUA updated. The email should contain the following information:
1) Attached Request Letter referencing assigned DUA number and which quarterly pull you are requesting.
2) Original Cost invoice/Spec Worksheet from original submission
3) ResDAC Ticket ID
4) Email subject heading should read: DUAXXXXX_Quarterly Pull Data Request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</si>
  <si>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</si>
  <si>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</si>
  <si>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t>T-MSIS Analytic Files (TAF)*:</t>
  </si>
  <si>
    <t>T-MSIS Analytic Files (TAF)*/Medicaid Analytic Data (MAX):</t>
  </si>
  <si>
    <t>Query XXXX performed on XX/XX/XXXX yielded a cohort size of XX beneficiaries</t>
  </si>
  <si>
    <t>*Query XXXX performed on XX/XX/XXXX yielded a cohort size of XX beneficiaries</t>
  </si>
  <si>
    <t>(CMDS)</t>
  </si>
  <si>
    <t>Beneficiary, Provider and Entity File</t>
  </si>
  <si>
    <r>
      <rPr>
        <sz val="11"/>
        <rFont val="Times New Roman"/>
        <family val="1"/>
      </rPr>
      <t>If the cohort size is unknown, visit the Pricing tool's Estimate Study Size at:</t>
    </r>
    <r>
      <rPr>
        <u/>
        <sz val="11"/>
        <color theme="10"/>
        <rFont val="Times New Roman"/>
        <family val="1"/>
      </rPr>
      <t xml:space="preserve"> https://www2.ccwdata.org/web/guest/pricing.</t>
    </r>
  </si>
  <si>
    <t xml:space="preserve">   Value Modifier - NPI Practice Level file</t>
  </si>
  <si>
    <t xml:space="preserve">   Value Modifier - Practice Level file</t>
  </si>
  <si>
    <t xml:space="preserve">   Value Modifier - Beneficiary file</t>
  </si>
  <si>
    <t xml:space="preserve">   CMDS - Beneficiary, Provider and Entity files</t>
  </si>
  <si>
    <t>Million Hearts® Cardiovascular Disease Risk Reduction Model Files</t>
  </si>
  <si>
    <t>(MHDR)</t>
  </si>
  <si>
    <t>(CCWBXM)</t>
  </si>
  <si>
    <t>Enhanced data analysis cluster</t>
  </si>
  <si>
    <t>Artificial intelligence (AI)/Machine Learning cluster</t>
  </si>
  <si>
    <t>Standard data analysis cluster (default)</t>
  </si>
  <si>
    <t>Databricks Cluster Type</t>
  </si>
  <si>
    <t>(MBSFCU)</t>
  </si>
  <si>
    <t>(MBSFO)</t>
  </si>
  <si>
    <t>(MMLBEN)</t>
  </si>
  <si>
    <t>(MMLDCU)</t>
  </si>
  <si>
    <t>(PDECFX)</t>
  </si>
  <si>
    <t>(PDECFR)</t>
  </si>
  <si>
    <t>(MEDSLS)</t>
  </si>
  <si>
    <t>(MEDASF)</t>
  </si>
  <si>
    <t>(CECBEN)</t>
  </si>
  <si>
    <t>(CECPRV)</t>
  </si>
  <si>
    <t>(NGBEN)</t>
  </si>
  <si>
    <t>(NGPRV)</t>
  </si>
  <si>
    <t>(MAXPS)</t>
  </si>
  <si>
    <t>(MAXIP)</t>
  </si>
  <si>
    <t>(MAXRX)</t>
  </si>
  <si>
    <t>(MAXOT)</t>
  </si>
  <si>
    <t>(MAXLT)</t>
  </si>
  <si>
    <t>Part D Model Indicator</t>
  </si>
  <si>
    <t>(MBSFCC)</t>
  </si>
  <si>
    <r>
      <t xml:space="preserve"> Part D Plan Characteristics </t>
    </r>
    <r>
      <rPr>
        <sz val="9"/>
        <color theme="1"/>
        <rFont val="Times New Roman"/>
        <family val="1"/>
      </rPr>
      <t>(2006-2014 only)</t>
    </r>
  </si>
  <si>
    <t>(PDECPL)</t>
  </si>
  <si>
    <r>
      <rPr>
        <b/>
        <sz val="11"/>
        <color theme="1"/>
        <rFont val="Times New Roman"/>
        <family val="1"/>
      </rPr>
      <t xml:space="preserve"> Plan Characteristics Files</t>
    </r>
    <r>
      <rPr>
        <sz val="11"/>
        <color theme="1"/>
        <rFont val="Times New Roman"/>
        <family val="1"/>
      </rPr>
      <t xml:space="preserve"> </t>
    </r>
    <r>
      <rPr>
        <sz val="9"/>
        <color theme="1"/>
        <rFont val="Times New Roman"/>
        <family val="1"/>
      </rPr>
      <t>(2015 forward)</t>
    </r>
  </si>
  <si>
    <r>
      <rPr>
        <b/>
        <sz val="11"/>
        <color theme="1"/>
        <rFont val="Times New Roman"/>
        <family val="1"/>
      </rPr>
      <t>From CMS</t>
    </r>
    <r>
      <rPr>
        <b/>
        <sz val="11"/>
        <color theme="10"/>
        <rFont val="Times New Roman"/>
        <family val="1"/>
      </rPr>
      <t xml:space="preserve"> </t>
    </r>
    <r>
      <rPr>
        <sz val="9"/>
        <rFont val="Times New Roman"/>
        <family val="1"/>
      </rPr>
      <t>(based on ___EFFECTIVE_DATE or ___SUBMISSION_DATE)</t>
    </r>
  </si>
  <si>
    <t>(LTCMDS)</t>
  </si>
  <si>
    <r>
      <rPr>
        <b/>
        <sz val="11"/>
        <color theme="1"/>
        <rFont val="Times New Roman"/>
        <family val="1"/>
      </rPr>
      <t>From CCW</t>
    </r>
    <r>
      <rPr>
        <sz val="9"/>
        <color theme="1"/>
        <rFont val="Times New Roman"/>
        <family val="1"/>
      </rPr>
      <t xml:space="preserve"> (V3.0-based on TARGET_DATE)</t>
    </r>
  </si>
  <si>
    <r>
      <rPr>
        <b/>
        <sz val="11"/>
        <color theme="1"/>
        <rFont val="Times New Roman"/>
        <family val="1"/>
      </rPr>
      <t xml:space="preserve">From CMS </t>
    </r>
    <r>
      <rPr>
        <sz val="9"/>
        <color theme="1"/>
        <rFont val="Times New Roman"/>
        <family val="1"/>
      </rPr>
      <t>(based on SUBMISSION_DATE)</t>
    </r>
  </si>
  <si>
    <r>
      <rPr>
        <b/>
        <sz val="11"/>
        <color theme="1"/>
        <rFont val="Times New Roman"/>
        <family val="1"/>
      </rPr>
      <t>From CCW</t>
    </r>
    <r>
      <rPr>
        <sz val="11"/>
        <color theme="1"/>
        <rFont val="Times New Roman"/>
        <family val="1"/>
      </rPr>
      <t xml:space="preserve"> </t>
    </r>
    <r>
      <rPr>
        <sz val="9"/>
        <color theme="1"/>
        <rFont val="Times New Roman"/>
        <family val="1"/>
      </rPr>
      <t>(based on EFFECTIVE_DATE)</t>
    </r>
  </si>
  <si>
    <r>
      <rPr>
        <b/>
        <sz val="11"/>
        <color theme="1"/>
        <rFont val="Times New Roman"/>
        <family val="1"/>
      </rPr>
      <t>IRF-PAI</t>
    </r>
    <r>
      <rPr>
        <sz val="11"/>
        <color theme="1"/>
        <rFont val="Times New Roman"/>
        <family val="1"/>
      </rPr>
      <t xml:space="preserve"> </t>
    </r>
    <r>
      <rPr>
        <sz val="9"/>
        <color theme="1"/>
        <rFont val="Times New Roman"/>
        <family val="1"/>
      </rPr>
      <t>(based on DSCHRG_DT)</t>
    </r>
  </si>
  <si>
    <r>
      <rPr>
        <b/>
        <sz val="11"/>
        <color theme="1"/>
        <rFont val="Times New Roman"/>
        <family val="1"/>
      </rPr>
      <t xml:space="preserve">Swing Bed </t>
    </r>
    <r>
      <rPr>
        <sz val="9"/>
        <color theme="1"/>
        <rFont val="Times New Roman"/>
        <family val="1"/>
      </rPr>
      <t xml:space="preserve">(V3.0-based on TARGET_DATE) </t>
    </r>
  </si>
  <si>
    <t>(OASIS)</t>
  </si>
  <si>
    <t xml:space="preserve">New variable for 2022 PDE extracts and forward. </t>
  </si>
  <si>
    <t xml:space="preserve">Identifier Crosswalk SSN to MAX MSIS_ID </t>
  </si>
  <si>
    <t>(MSISSN)</t>
  </si>
  <si>
    <t xml:space="preserve">Using the total amount from this fee estimate, follow the directions provided on the Pay.gov site to complete your transaction.  At the end of your payment transaction, you will receive an Agency Tracking ID number. You will then need to email the following information to FilesforOrder@cms.hhs.gov:
   1) Pay.gov Agency Tracking ID number, 
   2) DUA number, and 
   3) ResDAC Ticket ID
You MUST send this email in order to notify CMS that payment has been submitted. 
</t>
  </si>
  <si>
    <t xml:space="preserve">Acute Hospital Care at Home (AHCAH) </t>
  </si>
  <si>
    <t>Patient and Hospital File</t>
  </si>
  <si>
    <t xml:space="preserve">   Chronic Conditions (30 conditions)</t>
  </si>
  <si>
    <t xml:space="preserve">   BENE_ID to RES_ID / STATE_ID Crosswalk </t>
  </si>
  <si>
    <t xml:space="preserve">   Acute Hospital Care at Home</t>
  </si>
  <si>
    <t>Large</t>
  </si>
  <si>
    <t>Extra-Large</t>
  </si>
  <si>
    <t xml:space="preserve">For questions, please contact the CMS Chronic Conditions Warehouse (CCW): 
     • Phone:  1-866-766-1915
     • Email:  CMSdata@gdit.com
</t>
  </si>
  <si>
    <t>Standard (Medium)</t>
  </si>
  <si>
    <t>Other TrOOP Amount Indicator</t>
  </si>
  <si>
    <t>New variable for 2023 PDE extracts and forward</t>
  </si>
  <si>
    <t>This fee estimate/invoice is based on our understanding of the proposed data request.  Any changes in this request, or clarification resulting in changes, may result in a change in the fee estimate.  Additionally, this fee estimate/invoice reflects the estimated cohort size and the current fees of the CCW data files, which may be subject to change.</t>
  </si>
  <si>
    <t>Medicare Bayesian Improved Surname Geocoding (MBISG) File</t>
  </si>
  <si>
    <t>(MBISG2)</t>
  </si>
  <si>
    <t>(AHCAH)</t>
  </si>
  <si>
    <r>
      <t xml:space="preserve">Analytic Container Access
</t>
    </r>
    <r>
      <rPr>
        <sz val="10"/>
        <color theme="1"/>
        <rFont val="Arial"/>
        <family val="2"/>
      </rPr>
      <t>- Medium Container (Standard) - 4 vCPU and 24 GB memory</t>
    </r>
  </si>
  <si>
    <r>
      <t xml:space="preserve">Analytic Container Access
</t>
    </r>
    <r>
      <rPr>
        <sz val="10"/>
        <color theme="1"/>
        <rFont val="Arial"/>
        <family val="2"/>
      </rPr>
      <t>- Large Container - 6 vCPU and 48 GB memory</t>
    </r>
  </si>
  <si>
    <r>
      <t xml:space="preserve">Analytic Container Access
</t>
    </r>
    <r>
      <rPr>
        <sz val="10"/>
        <color theme="1"/>
        <rFont val="Arial"/>
        <family val="2"/>
      </rPr>
      <t>- Extra-Large Container - 8 vCPU and 128 GB memory</t>
    </r>
  </si>
  <si>
    <t>MCAHPS Fee for Service - Survey Data</t>
  </si>
  <si>
    <t>Cost &amp; Use</t>
  </si>
  <si>
    <t>Outcome and Assessment Information Set (OASIS)</t>
  </si>
  <si>
    <t xml:space="preserve">Medicare Oncology Care Model (OCM) </t>
  </si>
  <si>
    <t>(OCM)</t>
  </si>
  <si>
    <t xml:space="preserve">   Oncology Care Model - Clinical and Associted files</t>
  </si>
  <si>
    <t xml:space="preserve">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
</t>
  </si>
  <si>
    <t>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t>
  </si>
  <si>
    <t>Analytic Container Request
(Select one size option to purchase analytic container)</t>
  </si>
  <si>
    <t xml:space="preserve">  MedPAR File (ss/ls/snf)</t>
  </si>
  <si>
    <t>[ResDAC to add EPPE code]</t>
  </si>
  <si>
    <t>Accountable Health Communities (AHC) Model File</t>
  </si>
  <si>
    <t>(AHCMD)</t>
  </si>
  <si>
    <t xml:space="preserve">   Accountable Health Communities (AHC) Model Files</t>
  </si>
  <si>
    <t>Current Version: V22 - 2/2025</t>
  </si>
  <si>
    <r>
      <t>Base Beneficiary Summary File A/B/C/D</t>
    </r>
    <r>
      <rPr>
        <i/>
        <sz val="11"/>
        <rFont val="Times New Roman"/>
        <family val="1"/>
      </rPr>
      <t xml:space="preserve"> </t>
    </r>
    <r>
      <rPr>
        <b/>
        <sz val="11"/>
        <rFont val="Times New Roman"/>
        <family val="1"/>
      </rPr>
      <t xml:space="preserve">V2 </t>
    </r>
    <r>
      <rPr>
        <sz val="9"/>
        <rFont val="Times New Roman"/>
        <family val="1"/>
      </rPr>
      <t>(available 2023 forward)</t>
    </r>
  </si>
  <si>
    <r>
      <t>Base Beneficiary Summary File A/B/C/D</t>
    </r>
    <r>
      <rPr>
        <i/>
        <sz val="11"/>
        <rFont val="Times New Roman"/>
        <family val="1"/>
      </rPr>
      <t xml:space="preserve"> </t>
    </r>
    <r>
      <rPr>
        <sz val="9"/>
        <rFont val="Times New Roman"/>
        <family val="1"/>
      </rPr>
      <t>(available 1999-2023)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</si>
</sst>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m/d/yyyy;@"/>
    <numFmt numFmtId="166" formatCode="0;\-0;;@"/>
  </numFmts>
  <fonts count="65" x14ac:knownFonts="1">
    <font>
      <sz val="11"/>
      <color theme="1"/>
      <name val="Calibri"/>
      <family val="2"/>
      <scheme val="minor"/>
    </font>
    <font>
      <b/>
      <sz val="14"/>
      <name val="Times New Roman"/>
      <family val="1"/>
    </font>
    <font>
      <b/>
      <sz val="11"/>
      <name val="Times New Roman"/>
      <family val="1"/>
    </font>
    <font>
      <b/>
      <sz val="14"/>
      <color theme="1"/>
      <name val="Times New Roman"/>
      <family val="1"/>
    </font>
    <font>
      <b/>
      <sz val="11"/>
      <color theme="1"/>
      <name val="Times New Roman"/>
      <family val="1"/>
    </font>
    <font>
      <sz val="11"/>
      <name val="Times New Roman"/>
      <family val="1"/>
    </font>
    <font>
      <i/>
      <sz val="11"/>
      <name val="Times New Roman"/>
      <family val="1"/>
    </font>
    <font>
      <b/>
      <i/>
      <sz val="11"/>
      <name val="Times New Roman"/>
      <family val="1"/>
    </font>
    <font>
      <sz val="11"/>
      <color theme="1"/>
      <name val="Calibri"/>
      <family val="2"/>
      <scheme val="minor"/>
    </font>
    <font>
      <sz val="11"/>
      <color theme="1"/>
      <name val="Times New Roman"/>
      <family val="1"/>
    </font>
    <font>
      <i/>
      <sz val="11"/>
      <color theme="1"/>
      <name val="Times New Roman"/>
      <family val="1"/>
    </font>
    <font>
      <b/>
      <sz val="13"/>
      <color theme="1"/>
      <name val="Times New Roman"/>
      <family val="1"/>
    </font>
    <font>
      <b/>
      <i/>
      <sz val="11"/>
      <color theme="1"/>
      <name val="Times New Roman"/>
      <family val="1"/>
    </font>
    <font>
      <sz val="11"/>
      <color rgb="FFFF0000"/>
      <name val="Times New Roman"/>
      <family val="1"/>
    </font>
    <font>
      <b/>
      <sz val="11"/>
      <color theme="0"/>
      <name val="Times New Roman"/>
      <family val="1"/>
    </font>
    <font>
      <b/>
      <sz val="11"/>
      <color rgb="FFFF0000"/>
      <name val="Times New Roman"/>
      <family val="1"/>
    </font>
    <font>
      <b/>
      <sz val="11"/>
      <color theme="1"/>
      <name val="Calibri"/>
      <family val="2"/>
      <scheme val="minor"/>
    </font>
    <font>
      <sz val="9"/>
      <color theme="1"/>
      <name val="Calibri"/>
      <family val="2"/>
      <scheme val="minor"/>
    </font>
    <font>
      <i/>
      <sz val="9"/>
      <name val="Times New Roman"/>
      <family val="1"/>
    </font>
    <font>
      <i/>
      <sz val="10"/>
      <color theme="1"/>
      <name val="Times New Roman"/>
      <family val="1"/>
    </font>
    <font>
      <sz val="10"/>
      <color theme="1"/>
      <name val="Calibri"/>
      <family val="2"/>
      <scheme val="minor"/>
    </font>
    <font>
      <sz val="11"/>
      <name val="Calibri"/>
      <family val="2"/>
      <scheme val="minor"/>
    </font>
    <font>
      <u/>
      <sz val="11"/>
      <color theme="10"/>
      <name val="Calibri"/>
      <family val="2"/>
    </font>
    <font>
      <u/>
      <sz val="11"/>
      <color theme="10"/>
      <name val="Calibri"/>
      <family val="2"/>
      <scheme val="minor"/>
    </font>
    <font>
      <u/>
      <sz val="11"/>
      <color theme="10"/>
      <name val="Times New Roman"/>
      <family val="1"/>
    </font>
    <font>
      <sz val="11"/>
      <color theme="10"/>
      <name val="Times New Roman"/>
      <family val="1"/>
    </font>
    <font>
      <u/>
      <sz val="11"/>
      <color theme="1"/>
      <name val="Times New Roman"/>
      <family val="1"/>
    </font>
    <font>
      <b/>
      <u/>
      <sz val="11"/>
      <color theme="1"/>
      <name val="Times New Roman"/>
      <family val="1"/>
    </font>
    <font>
      <b/>
      <sz val="11"/>
      <color theme="1"/>
      <name val="Arial"/>
      <family val="2"/>
    </font>
    <font>
      <sz val="10"/>
      <color theme="1"/>
      <name val="Arial"/>
      <family val="2"/>
    </font>
    <font>
      <b/>
      <u/>
      <sz val="10"/>
      <color theme="1"/>
      <name val="Arial"/>
      <family val="2"/>
    </font>
    <font>
      <b/>
      <sz val="10"/>
      <color theme="1"/>
      <name val="Arial"/>
      <family val="2"/>
    </font>
    <font>
      <sz val="10"/>
      <name val="Arial"/>
      <family val="2"/>
    </font>
    <font>
      <b/>
      <sz val="10"/>
      <color rgb="FFFF0000"/>
      <name val="Arial"/>
      <family val="2"/>
    </font>
    <font>
      <i/>
      <sz val="10"/>
      <color theme="1"/>
      <name val="Arial"/>
      <family val="2"/>
    </font>
    <font>
      <i/>
      <sz val="11"/>
      <color theme="1"/>
      <name val="Calibri"/>
      <family val="2"/>
      <scheme val="minor"/>
    </font>
    <font>
      <b/>
      <i/>
      <u/>
      <sz val="11"/>
      <color theme="1"/>
      <name val="Times New Roman"/>
      <family val="1"/>
    </font>
    <font>
      <b/>
      <sz val="11"/>
      <name val="Calibri"/>
      <family val="2"/>
      <scheme val="minor"/>
    </font>
    <font>
      <b/>
      <sz val="11"/>
      <color theme="1"/>
      <name val="Calibri"/>
      <family val="2"/>
    </font>
    <font>
      <sz val="11"/>
      <color theme="1"/>
      <name val="Calibri"/>
      <family val="2"/>
    </font>
    <font>
      <b/>
      <sz val="11"/>
      <color rgb="FFFF0000"/>
      <name val="Arial"/>
      <family val="2"/>
    </font>
    <font>
      <b/>
      <sz val="12"/>
      <name val="Times New Roman"/>
      <family val="1"/>
    </font>
    <font>
      <b/>
      <sz val="14"/>
      <color rgb="FFFF0000"/>
      <name val="Times New Roman"/>
      <family val="1"/>
    </font>
    <font>
      <b/>
      <sz val="12"/>
      <color theme="1"/>
      <name val="Arial"/>
      <family val="2"/>
    </font>
    <font>
      <b/>
      <sz val="10"/>
      <name val="Times New Roman"/>
      <family val="1"/>
    </font>
    <font>
      <sz val="10"/>
      <color theme="1"/>
      <name val="Times New Roman"/>
      <family val="1"/>
    </font>
    <font>
      <b/>
      <sz val="10"/>
      <color theme="1"/>
      <name val="Times New Roman"/>
      <family val="1"/>
    </font>
    <font>
      <sz val="10"/>
      <color rgb="FFFF0000"/>
      <name val="Arial"/>
      <family val="2"/>
    </font>
    <font>
      <u/>
      <sz val="11"/>
      <color theme="1"/>
      <name val="Calibri"/>
      <family val="2"/>
      <scheme val="minor"/>
    </font>
    <font>
      <sz val="9"/>
      <color theme="1"/>
      <name val="Times New Roman"/>
      <family val="1"/>
    </font>
    <font>
      <sz val="9"/>
      <name val="Times New Roman"/>
      <family val="1"/>
    </font>
    <font>
      <sz val="12"/>
      <color theme="1"/>
      <name val="Times New Roman"/>
      <family val="1"/>
    </font>
    <font>
      <i/>
      <sz val="14"/>
      <color theme="1"/>
      <name val="Times New Roman"/>
      <family val="1"/>
    </font>
    <font>
      <sz val="8"/>
      <name val="Calibri"/>
      <family val="2"/>
      <scheme val="minor"/>
    </font>
    <font>
      <b/>
      <sz val="11"/>
      <color theme="10"/>
      <name val="Times New Roman"/>
      <family val="1"/>
    </font>
    <font>
      <b/>
      <sz val="9"/>
      <name val="Times New Roman"/>
      <family val="1"/>
    </font>
    <font>
      <u/>
      <sz val="10"/>
      <color theme="10"/>
      <name val="Arial"/>
      <family val="2"/>
    </font>
    <font>
      <b/>
      <strike/>
      <sz val="14"/>
      <color theme="1"/>
      <name val="Times New Roman"/>
      <family val="1"/>
    </font>
    <font>
      <i/>
      <strike/>
      <sz val="11"/>
      <color theme="1"/>
      <name val="Times New Roman"/>
      <family val="1"/>
    </font>
    <font>
      <b/>
      <sz val="9"/>
      <color theme="1"/>
      <name val="Times New Roman"/>
      <family val="1"/>
    </font>
    <font>
      <b/>
      <sz val="9"/>
      <color theme="1"/>
      <name val="Calibri"/>
      <family val="2"/>
      <scheme val="minor"/>
    </font>
    <font>
      <b/>
      <sz val="9"/>
      <color indexed="8"/>
      <name val="Calibri"/>
      <family val="2"/>
    </font>
    <font>
      <b/>
      <i/>
      <sz val="12"/>
      <name val="Times New Roman"/>
      <family val="1"/>
    </font>
    <font>
      <i/>
      <sz val="9"/>
      <color theme="1"/>
      <name val="Times New Roman"/>
      <family val="1"/>
    </font>
    <font>
      <i/>
      <sz val="8"/>
      <color theme="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8" tint="0.59999389629810485"/>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s>
  <cellStyleXfs count="4">
    <xf numFmtId="0" fontId="0" fillId="0" borderId="0"/>
    <xf numFmtId="44" fontId="8"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cellStyleXfs>
  <cellXfs count="922">
    <xf numFmtId="0" fontId="0" fillId="0" borderId="0" xfId="0"/>
    <xf numFmtId="0" fontId="2" fillId="3" borderId="0" xfId="0" applyFont="1" applyFill="1"/>
    <xf numFmtId="0" fontId="5" fillId="0" borderId="0" xfId="0" applyFont="1" applyFill="1"/>
    <xf numFmtId="0" fontId="2" fillId="4" borderId="0" xfId="0" applyFont="1" applyFill="1" applyBorder="1"/>
    <xf numFmtId="0" fontId="9" fillId="0" borderId="0" xfId="0" applyFont="1"/>
    <xf numFmtId="0" fontId="9" fillId="0" borderId="0" xfId="0" applyFont="1" applyBorder="1"/>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2" fillId="9" borderId="26" xfId="0" applyFont="1" applyFill="1" applyBorder="1" applyAlignment="1">
      <alignment horizontal="center" vertical="center"/>
    </xf>
    <xf numFmtId="0" fontId="2" fillId="9" borderId="26" xfId="0" applyFont="1" applyFill="1" applyBorder="1" applyAlignment="1">
      <alignment horizontal="center" vertical="center"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164" fontId="5" fillId="7" borderId="4" xfId="1" applyNumberFormat="1" applyFont="1" applyFill="1" applyBorder="1" applyAlignment="1">
      <alignment vertical="center"/>
    </xf>
    <xf numFmtId="0" fontId="5" fillId="7" borderId="4" xfId="0" applyFont="1" applyFill="1" applyBorder="1" applyAlignment="1">
      <alignment horizontal="center" vertical="center" wrapText="1"/>
    </xf>
    <xf numFmtId="164" fontId="5" fillId="7" borderId="4" xfId="1" applyNumberFormat="1" applyFont="1" applyFill="1" applyBorder="1" applyAlignment="1">
      <alignment horizontal="center" vertical="center" wrapText="1"/>
    </xf>
    <xf numFmtId="0" fontId="14" fillId="8" borderId="26" xfId="0" applyFont="1" applyFill="1" applyBorder="1" applyAlignment="1">
      <alignment horizontal="center" vertical="center"/>
    </xf>
    <xf numFmtId="0" fontId="14" fillId="8" borderId="26" xfId="0" applyFont="1" applyFill="1" applyBorder="1" applyAlignment="1">
      <alignment horizontal="center" vertic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5" fillId="0" borderId="4" xfId="0" applyFont="1" applyFill="1" applyBorder="1" applyAlignment="1">
      <alignment horizontal="left" vertical="center"/>
    </xf>
    <xf numFmtId="164" fontId="5" fillId="0" borderId="4" xfId="1" applyNumberFormat="1" applyFont="1" applyBorder="1" applyAlignment="1">
      <alignment vertical="center"/>
    </xf>
    <xf numFmtId="0" fontId="5" fillId="0" borderId="4" xfId="0" applyFont="1" applyFill="1" applyBorder="1" applyAlignment="1">
      <alignment horizontal="center" vertical="center"/>
    </xf>
    <xf numFmtId="164" fontId="5" fillId="0" borderId="4" xfId="1" applyNumberFormat="1" applyFont="1" applyBorder="1" applyAlignment="1">
      <alignment horizontal="center" vertical="center"/>
    </xf>
    <xf numFmtId="164" fontId="5" fillId="0" borderId="4" xfId="1" applyNumberFormat="1" applyFont="1" applyFill="1" applyBorder="1" applyAlignment="1">
      <alignment vertical="center"/>
    </xf>
    <xf numFmtId="0" fontId="5" fillId="0" borderId="5" xfId="0" applyFont="1" applyFill="1" applyBorder="1" applyAlignment="1">
      <alignment horizontal="lef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5" fillId="4" borderId="4"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164" fontId="5" fillId="4" borderId="4" xfId="1" applyNumberFormat="1" applyFont="1" applyFill="1" applyBorder="1" applyAlignment="1">
      <alignment horizontal="center" vertical="center"/>
    </xf>
    <xf numFmtId="0" fontId="5" fillId="4" borderId="5" xfId="0" applyFont="1" applyFill="1" applyBorder="1" applyAlignment="1">
      <alignment horizontal="left" vertical="center"/>
    </xf>
    <xf numFmtId="0" fontId="5" fillId="0" borderId="27" xfId="0" applyFont="1" applyFill="1" applyBorder="1" applyAlignment="1">
      <alignment horizontal="left" vertical="center"/>
    </xf>
    <xf numFmtId="0" fontId="5" fillId="0" borderId="27" xfId="0" applyFont="1" applyBorder="1" applyAlignment="1">
      <alignment horizontal="center" vertical="center"/>
    </xf>
    <xf numFmtId="164" fontId="5" fillId="0" borderId="27" xfId="1" applyNumberFormat="1" applyFont="1" applyBorder="1" applyAlignment="1">
      <alignment vertical="center"/>
    </xf>
    <xf numFmtId="0" fontId="2" fillId="3" borderId="5" xfId="0" applyFont="1" applyFill="1" applyBorder="1" applyAlignment="1">
      <alignment horizontal="left" vertical="center"/>
    </xf>
    <xf numFmtId="0" fontId="9" fillId="0" borderId="0" xfId="0" applyFont="1" applyAlignment="1">
      <alignment wrapText="1"/>
    </xf>
    <xf numFmtId="0" fontId="2" fillId="3" borderId="5" xfId="0" applyFont="1" applyFill="1" applyBorder="1" applyAlignment="1">
      <alignment vertical="center"/>
    </xf>
    <xf numFmtId="0" fontId="17" fillId="0" borderId="0" xfId="0" applyFont="1"/>
    <xf numFmtId="0" fontId="5" fillId="0" borderId="0" xfId="0" applyFont="1" applyBorder="1" applyAlignment="1">
      <alignment horizontal="center" vertical="center"/>
    </xf>
    <xf numFmtId="0" fontId="2" fillId="0" borderId="0" xfId="0" applyFont="1" applyFill="1"/>
    <xf numFmtId="0" fontId="9" fillId="0" borderId="9" xfId="0" applyFont="1" applyBorder="1" applyAlignment="1">
      <alignment wrapText="1"/>
    </xf>
    <xf numFmtId="0" fontId="3" fillId="0" borderId="8" xfId="0" applyFont="1" applyBorder="1" applyAlignment="1"/>
    <xf numFmtId="0" fontId="9" fillId="0" borderId="9" xfId="0" applyFont="1" applyBorder="1"/>
    <xf numFmtId="0" fontId="9" fillId="0" borderId="10" xfId="0" applyFont="1" applyBorder="1"/>
    <xf numFmtId="0" fontId="9" fillId="0" borderId="13" xfId="0" applyFont="1" applyBorder="1"/>
    <xf numFmtId="0" fontId="9" fillId="0" borderId="14" xfId="0" applyFont="1" applyBorder="1"/>
    <xf numFmtId="0" fontId="9" fillId="0" borderId="15" xfId="0" applyFont="1" applyBorder="1"/>
    <xf numFmtId="0" fontId="9" fillId="0" borderId="0" xfId="0" applyFont="1" applyBorder="1" applyAlignment="1">
      <alignment horizontal="center"/>
    </xf>
    <xf numFmtId="0" fontId="9" fillId="0" borderId="0" xfId="0" applyFont="1" applyFill="1"/>
    <xf numFmtId="0" fontId="0" fillId="0" borderId="0" xfId="0" applyFill="1"/>
    <xf numFmtId="0" fontId="13" fillId="0" borderId="0" xfId="0" applyFont="1" applyFill="1"/>
    <xf numFmtId="0" fontId="0" fillId="11" borderId="5" xfId="0" applyFill="1" applyBorder="1"/>
    <xf numFmtId="0" fontId="0" fillId="11" borderId="6" xfId="0" applyFill="1" applyBorder="1"/>
    <xf numFmtId="0" fontId="0" fillId="11" borderId="7" xfId="0" applyFill="1" applyBorder="1"/>
    <xf numFmtId="0" fontId="29" fillId="0" borderId="4" xfId="0" applyFont="1" applyBorder="1" applyAlignment="1">
      <alignment vertical="top" wrapText="1"/>
    </xf>
    <xf numFmtId="6"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6" fontId="29" fillId="0" borderId="4" xfId="0" applyNumberFormat="1" applyFont="1" applyBorder="1" applyAlignment="1">
      <alignment horizontal="center" vertical="center"/>
    </xf>
    <xf numFmtId="0" fontId="29" fillId="0" borderId="4" xfId="0" applyFont="1" applyBorder="1" applyAlignment="1">
      <alignment horizontal="center" vertical="center"/>
    </xf>
    <xf numFmtId="6" fontId="29" fillId="0" borderId="4" xfId="0" applyNumberFormat="1" applyFont="1" applyBorder="1" applyAlignment="1">
      <alignment horizontal="center" vertical="center" wrapText="1"/>
    </xf>
    <xf numFmtId="0" fontId="29" fillId="11" borderId="5" xfId="0" applyFont="1" applyFill="1" applyBorder="1" applyAlignment="1">
      <alignment vertical="center" wrapText="1"/>
    </xf>
    <xf numFmtId="0" fontId="29" fillId="11" borderId="6" xfId="0" applyFont="1" applyFill="1" applyBorder="1" applyAlignment="1">
      <alignment vertical="center" wrapText="1"/>
    </xf>
    <xf numFmtId="0" fontId="29" fillId="11" borderId="7" xfId="0" applyFont="1" applyFill="1" applyBorder="1" applyAlignment="1">
      <alignment vertical="center" wrapText="1"/>
    </xf>
    <xf numFmtId="0" fontId="0" fillId="11" borderId="8" xfId="0" applyFill="1" applyBorder="1"/>
    <xf numFmtId="0" fontId="0" fillId="11" borderId="9" xfId="0" applyFill="1" applyBorder="1"/>
    <xf numFmtId="0" fontId="0" fillId="11" borderId="10" xfId="0" applyFill="1" applyBorder="1"/>
    <xf numFmtId="0" fontId="30" fillId="0" borderId="31" xfId="0" applyFont="1" applyBorder="1" applyAlignment="1">
      <alignment vertical="center"/>
    </xf>
    <xf numFmtId="0" fontId="0" fillId="0" borderId="0" xfId="0" applyBorder="1"/>
    <xf numFmtId="0" fontId="1" fillId="0" borderId="0" xfId="0" applyFont="1" applyFill="1" applyBorder="1" applyAlignment="1">
      <alignment wrapText="1"/>
    </xf>
    <xf numFmtId="0" fontId="18" fillId="0" borderId="0" xfId="0" applyFont="1" applyFill="1" applyBorder="1" applyAlignment="1"/>
    <xf numFmtId="0" fontId="2" fillId="0" borderId="0" xfId="0" applyFont="1" applyFill="1" applyBorder="1" applyAlignment="1">
      <alignment wrapText="1"/>
    </xf>
    <xf numFmtId="6" fontId="29" fillId="0" borderId="26" xfId="0" applyNumberFormat="1" applyFont="1" applyBorder="1" applyAlignment="1">
      <alignment horizontal="center" vertical="center"/>
    </xf>
    <xf numFmtId="0" fontId="2" fillId="3" borderId="22" xfId="0" applyFont="1" applyFill="1" applyBorder="1"/>
    <xf numFmtId="0" fontId="2" fillId="3" borderId="22" xfId="0" applyFont="1" applyFill="1" applyBorder="1" applyAlignment="1">
      <alignment wrapText="1"/>
    </xf>
    <xf numFmtId="0" fontId="2" fillId="3" borderId="25" xfId="0" applyFont="1" applyFill="1" applyBorder="1"/>
    <xf numFmtId="0" fontId="0" fillId="0" borderId="0" xfId="0" applyProtection="1">
      <protection locked="0"/>
    </xf>
    <xf numFmtId="0" fontId="0" fillId="0" borderId="0" xfId="0" applyBorder="1" applyAlignment="1"/>
    <xf numFmtId="0" fontId="4" fillId="0" borderId="0" xfId="0" applyFont="1" applyFill="1" applyBorder="1" applyAlignment="1"/>
    <xf numFmtId="0" fontId="0" fillId="0" borderId="0" xfId="0" applyAlignment="1">
      <alignment horizontal="left" vertical="center"/>
    </xf>
    <xf numFmtId="0" fontId="16" fillId="0" borderId="26" xfId="0" applyFont="1" applyFill="1" applyBorder="1" applyAlignment="1">
      <alignment horizontal="center" vertical="top" wrapText="1"/>
    </xf>
    <xf numFmtId="0" fontId="0" fillId="0" borderId="26"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20" fillId="0" borderId="4"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9" fillId="0" borderId="2" xfId="0" applyFont="1" applyBorder="1" applyAlignment="1"/>
    <xf numFmtId="0" fontId="9" fillId="0" borderId="2" xfId="0" applyFont="1" applyFill="1" applyBorder="1" applyAlignment="1"/>
    <xf numFmtId="0" fontId="0" fillId="0" borderId="4" xfId="0"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9" fillId="0" borderId="11" xfId="0" applyFont="1" applyBorder="1" applyAlignment="1" applyProtection="1">
      <alignment horizontal="left" wrapText="1"/>
    </xf>
    <xf numFmtId="0" fontId="4" fillId="0" borderId="0" xfId="0" applyFont="1" applyAlignment="1" applyProtection="1">
      <alignment horizontal="left" wrapText="1"/>
      <protection locked="0"/>
    </xf>
    <xf numFmtId="0" fontId="0" fillId="0" borderId="0" xfId="0" applyAlignment="1">
      <alignment horizontal="left" wrapText="1"/>
    </xf>
    <xf numFmtId="0" fontId="0" fillId="0" borderId="0" xfId="0" applyFont="1" applyBorder="1" applyAlignment="1" applyProtection="1">
      <alignment horizontal="center" vertical="center"/>
      <protection locked="0"/>
    </xf>
    <xf numFmtId="0" fontId="0" fillId="0" borderId="4" xfId="0" applyBorder="1" applyAlignment="1">
      <alignment horizontal="center" vertical="center"/>
    </xf>
    <xf numFmtId="164" fontId="41" fillId="13" borderId="29" xfId="1" applyNumberFormat="1" applyFont="1" applyFill="1" applyBorder="1" applyAlignment="1">
      <alignment vertical="center"/>
    </xf>
    <xf numFmtId="0" fontId="35" fillId="0" borderId="0" xfId="0" applyFont="1" applyBorder="1" applyAlignment="1" applyProtection="1">
      <alignment horizontal="left" wrapText="1"/>
      <protection locked="0"/>
    </xf>
    <xf numFmtId="0" fontId="0" fillId="0" borderId="0" xfId="0" applyFont="1" applyBorder="1" applyAlignment="1">
      <alignment horizontal="left" wrapText="1"/>
    </xf>
    <xf numFmtId="0" fontId="0" fillId="0" borderId="9" xfId="0" applyFont="1" applyBorder="1" applyAlignment="1" applyProtection="1">
      <alignment horizontal="left" vertical="top" wrapText="1"/>
      <protection locked="0"/>
    </xf>
    <xf numFmtId="6" fontId="40" fillId="13" borderId="29" xfId="0" applyNumberFormat="1" applyFont="1" applyFill="1" applyBorder="1" applyAlignment="1">
      <alignment horizontal="center" vertical="center"/>
    </xf>
    <xf numFmtId="0" fontId="9" fillId="0" borderId="0" xfId="0" applyFont="1"/>
    <xf numFmtId="0" fontId="2" fillId="3" borderId="5" xfId="0" applyFont="1" applyFill="1" applyBorder="1" applyAlignment="1">
      <alignment vertical="center"/>
    </xf>
    <xf numFmtId="0" fontId="2" fillId="3" borderId="6" xfId="0" applyFont="1" applyFill="1" applyBorder="1" applyAlignment="1">
      <alignment vertical="center"/>
    </xf>
    <xf numFmtId="164" fontId="5" fillId="0" borderId="26" xfId="1" applyNumberFormat="1" applyFont="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wrapText="1"/>
    </xf>
    <xf numFmtId="0" fontId="5" fillId="0" borderId="0" xfId="0" applyFont="1" applyAlignment="1">
      <alignment vertical="center"/>
    </xf>
    <xf numFmtId="0" fontId="6" fillId="0" borderId="0" xfId="0" applyFont="1" applyFill="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Fill="1" applyBorder="1" applyAlignment="1">
      <alignment vertical="center"/>
    </xf>
    <xf numFmtId="0" fontId="5" fillId="0" borderId="26" xfId="0" applyFont="1" applyBorder="1" applyAlignment="1">
      <alignment horizontal="left" vertical="center"/>
    </xf>
    <xf numFmtId="0" fontId="5" fillId="0" borderId="26" xfId="0" applyFont="1" applyBorder="1" applyAlignment="1">
      <alignment horizontal="center" vertical="center"/>
    </xf>
    <xf numFmtId="164" fontId="5" fillId="7" borderId="26" xfId="1" applyNumberFormat="1" applyFont="1" applyFill="1" applyBorder="1" applyAlignment="1">
      <alignment horizontal="center" vertical="center" wrapText="1"/>
    </xf>
    <xf numFmtId="0" fontId="5" fillId="7" borderId="26" xfId="0" applyFont="1" applyFill="1" applyBorder="1" applyAlignment="1">
      <alignment horizontal="center" vertical="center" wrapText="1"/>
    </xf>
    <xf numFmtId="0" fontId="2" fillId="15" borderId="26" xfId="0" applyFont="1" applyFill="1" applyBorder="1" applyAlignment="1">
      <alignment horizontal="center" vertical="center"/>
    </xf>
    <xf numFmtId="0" fontId="2" fillId="15" borderId="26" xfId="0" applyFont="1" applyFill="1" applyBorder="1" applyAlignment="1">
      <alignment horizontal="center" vertical="center" wrapText="1"/>
    </xf>
    <xf numFmtId="0" fontId="28" fillId="15" borderId="26" xfId="0" applyFont="1" applyFill="1" applyBorder="1" applyAlignment="1">
      <alignment horizontal="center" vertical="center"/>
    </xf>
    <xf numFmtId="0" fontId="43" fillId="0" borderId="30" xfId="0" applyFont="1" applyBorder="1" applyAlignment="1">
      <alignment vertical="center"/>
    </xf>
    <xf numFmtId="0" fontId="9" fillId="0" borderId="0" xfId="0" applyFont="1" applyAlignment="1">
      <alignment horizontal="center"/>
    </xf>
    <xf numFmtId="0" fontId="4" fillId="0" borderId="0" xfId="0" applyFont="1"/>
    <xf numFmtId="0" fontId="9" fillId="0" borderId="0" xfId="0" applyFont="1"/>
    <xf numFmtId="0" fontId="9" fillId="0" borderId="0" xfId="0" applyFont="1"/>
    <xf numFmtId="0" fontId="4" fillId="4" borderId="5" xfId="0" applyFont="1" applyFill="1" applyBorder="1" applyAlignment="1">
      <alignmen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0" fillId="0" borderId="22" xfId="0" applyBorder="1" applyAlignment="1">
      <alignment vertical="center"/>
    </xf>
    <xf numFmtId="0" fontId="9" fillId="0" borderId="0" xfId="0" applyFont="1"/>
    <xf numFmtId="0" fontId="9" fillId="0" borderId="0" xfId="0" applyFont="1"/>
    <xf numFmtId="0" fontId="9" fillId="0" borderId="22" xfId="0" applyFont="1" applyBorder="1"/>
    <xf numFmtId="0" fontId="44" fillId="0" borderId="0" xfId="0" applyFont="1" applyAlignment="1">
      <alignment vertical="center"/>
    </xf>
    <xf numFmtId="0" fontId="9" fillId="0" borderId="0" xfId="0" applyFont="1"/>
    <xf numFmtId="0" fontId="0" fillId="0" borderId="6" xfId="0" applyFont="1" applyFill="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4" borderId="17" xfId="0" applyFont="1" applyFill="1" applyBorder="1" applyAlignment="1" applyProtection="1">
      <protection locked="0"/>
    </xf>
    <xf numFmtId="0" fontId="21" fillId="4" borderId="20" xfId="0" applyFont="1" applyFill="1" applyBorder="1" applyAlignment="1" applyProtection="1">
      <alignment horizontal="center"/>
      <protection locked="0"/>
    </xf>
    <xf numFmtId="0" fontId="21" fillId="4" borderId="0" xfId="0" applyFont="1" applyFill="1" applyBorder="1" applyAlignment="1" applyProtection="1">
      <protection locked="0"/>
    </xf>
    <xf numFmtId="0" fontId="21" fillId="4" borderId="0" xfId="0" applyFont="1" applyFill="1" applyBorder="1" applyAlignment="1" applyProtection="1">
      <alignment horizontal="center"/>
      <protection locked="0"/>
    </xf>
    <xf numFmtId="0" fontId="37" fillId="4" borderId="0" xfId="0" applyFont="1" applyFill="1" applyBorder="1" applyAlignment="1" applyProtection="1">
      <protection locked="0"/>
    </xf>
    <xf numFmtId="0" fontId="37" fillId="4" borderId="0" xfId="0" applyFont="1" applyFill="1" applyBorder="1" applyAlignment="1" applyProtection="1">
      <alignment horizontal="center"/>
      <protection locked="0"/>
    </xf>
    <xf numFmtId="0" fontId="37" fillId="4" borderId="20" xfId="0" applyFont="1" applyFill="1" applyBorder="1"/>
    <xf numFmtId="0" fontId="37" fillId="4" borderId="0" xfId="0" applyFont="1" applyFill="1" applyBorder="1"/>
    <xf numFmtId="0" fontId="0" fillId="0" borderId="22" xfId="0" applyBorder="1"/>
    <xf numFmtId="0" fontId="0" fillId="0" borderId="0" xfId="0" applyFont="1" applyFill="1" applyBorder="1" applyAlignment="1" applyProtection="1">
      <alignment horizontal="center" vertical="center"/>
      <protection locked="0"/>
    </xf>
    <xf numFmtId="0" fontId="9" fillId="0" borderId="0" xfId="0" applyFont="1"/>
    <xf numFmtId="0" fontId="9" fillId="0" borderId="0" xfId="0" applyFont="1"/>
    <xf numFmtId="0" fontId="9" fillId="0" borderId="0" xfId="0" applyFont="1"/>
    <xf numFmtId="0" fontId="5" fillId="0" borderId="5" xfId="0" applyFont="1" applyBorder="1" applyAlignment="1">
      <alignment horizontal="left" vertical="center"/>
    </xf>
    <xf numFmtId="0" fontId="0" fillId="0" borderId="0" xfId="0" applyBorder="1" applyAlignment="1">
      <alignment vertical="center"/>
    </xf>
    <xf numFmtId="0" fontId="9" fillId="0" borderId="0" xfId="0" applyFont="1" applyBorder="1" applyAlignment="1">
      <alignment vertical="center"/>
    </xf>
    <xf numFmtId="0" fontId="48" fillId="0" borderId="0" xfId="0" applyFont="1" applyBorder="1" applyAlignment="1">
      <alignment vertical="center"/>
    </xf>
    <xf numFmtId="0" fontId="9" fillId="0" borderId="0"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9" fillId="0" borderId="0" xfId="0" applyFont="1"/>
    <xf numFmtId="0" fontId="0" fillId="0" borderId="22" xfId="0" applyBorder="1" applyAlignment="1">
      <alignment horizontal="center" vertical="center"/>
    </xf>
    <xf numFmtId="0" fontId="5" fillId="0" borderId="5"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0" fontId="9" fillId="0" borderId="0" xfId="0" applyFont="1"/>
    <xf numFmtId="0" fontId="4" fillId="0" borderId="0" xfId="0" applyFont="1" applyAlignment="1">
      <alignment wrapText="1"/>
    </xf>
    <xf numFmtId="0" fontId="2" fillId="0" borderId="2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9" fillId="0" borderId="0" xfId="0" applyFont="1"/>
    <xf numFmtId="0" fontId="9" fillId="0" borderId="0" xfId="0" applyFont="1"/>
    <xf numFmtId="0" fontId="4" fillId="3" borderId="16" xfId="0" applyFont="1" applyFill="1" applyBorder="1" applyAlignment="1" applyProtection="1">
      <alignment horizontal="left"/>
    </xf>
    <xf numFmtId="0" fontId="2" fillId="3" borderId="0" xfId="0" applyFont="1" applyFill="1" applyBorder="1"/>
    <xf numFmtId="0" fontId="0" fillId="0" borderId="12" xfId="0" applyBorder="1"/>
    <xf numFmtId="0" fontId="16" fillId="0" borderId="0" xfId="0" applyFont="1" applyBorder="1" applyAlignment="1" applyProtection="1">
      <alignment horizontal="left" vertical="center" wrapText="1"/>
      <protection locked="0"/>
    </xf>
    <xf numFmtId="0" fontId="2" fillId="0" borderId="25" xfId="0" applyFont="1" applyFill="1" applyBorder="1" applyAlignment="1">
      <alignment wrapText="1"/>
    </xf>
    <xf numFmtId="9" fontId="0" fillId="0" borderId="0" xfId="0" applyNumberFormat="1"/>
    <xf numFmtId="0" fontId="21" fillId="0" borderId="24" xfId="0" applyFont="1" applyBorder="1" applyAlignment="1" applyProtection="1">
      <alignment horizontal="center" vertical="center"/>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9" fontId="0" fillId="0" borderId="0" xfId="0" applyNumberFormat="1" applyFont="1" applyFill="1" applyBorder="1" applyAlignment="1" applyProtection="1">
      <alignment horizontal="center" vertical="center"/>
      <protection locked="0"/>
    </xf>
    <xf numFmtId="0" fontId="9" fillId="0" borderId="0" xfId="0" applyFont="1"/>
    <xf numFmtId="0" fontId="19" fillId="0" borderId="0" xfId="0" applyFont="1" applyAlignment="1">
      <alignment horizontal="left" vertical="center" wrapText="1"/>
    </xf>
    <xf numFmtId="9" fontId="0" fillId="0" borderId="0" xfId="0" applyNumberFormat="1" applyAlignment="1">
      <alignment horizontal="right"/>
    </xf>
    <xf numFmtId="0" fontId="1" fillId="0" borderId="0" xfId="0" applyFont="1" applyAlignment="1">
      <alignment wrapText="1"/>
    </xf>
    <xf numFmtId="0" fontId="18" fillId="0" borderId="0" xfId="0" applyFont="1"/>
    <xf numFmtId="0" fontId="2" fillId="0" borderId="0" xfId="0" applyFont="1" applyAlignment="1">
      <alignment wrapText="1"/>
    </xf>
    <xf numFmtId="0" fontId="30" fillId="0" borderId="26" xfId="0" applyFont="1" applyBorder="1" applyAlignment="1">
      <alignment vertical="top" wrapText="1"/>
    </xf>
    <xf numFmtId="0" fontId="30" fillId="0" borderId="4" xfId="0" applyFont="1" applyBorder="1" applyAlignment="1">
      <alignment vertical="top" wrapText="1"/>
    </xf>
    <xf numFmtId="0" fontId="29" fillId="0" borderId="0" xfId="0" applyFont="1"/>
    <xf numFmtId="0" fontId="47" fillId="0" borderId="0" xfId="0" applyFont="1"/>
    <xf numFmtId="0" fontId="47" fillId="0" borderId="0" xfId="0" applyFont="1" applyAlignment="1">
      <alignment horizontal="left" wrapText="1"/>
    </xf>
    <xf numFmtId="0" fontId="9" fillId="0" borderId="0" xfId="0" applyFont="1" applyAlignment="1" applyProtection="1">
      <alignment horizontal="center" vertical="center"/>
      <protection locked="0"/>
    </xf>
    <xf numFmtId="0" fontId="9" fillId="0" borderId="2" xfId="0" applyFont="1" applyBorder="1"/>
    <xf numFmtId="0" fontId="9" fillId="0" borderId="2" xfId="0" applyFont="1" applyBorder="1" applyAlignment="1">
      <alignment horizontal="center"/>
    </xf>
    <xf numFmtId="0" fontId="45" fillId="0" borderId="2" xfId="0"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9" fillId="0" borderId="2" xfId="0" applyFont="1" applyBorder="1" applyAlignment="1">
      <alignment vertical="top"/>
    </xf>
    <xf numFmtId="0" fontId="4" fillId="0" borderId="1" xfId="0" applyFont="1" applyBorder="1" applyAlignment="1">
      <alignment vertical="top"/>
    </xf>
    <xf numFmtId="0" fontId="0" fillId="0" borderId="0" xfId="0" applyFill="1" applyBorder="1"/>
    <xf numFmtId="9" fontId="2" fillId="6" borderId="4" xfId="0" applyNumberFormat="1" applyFont="1" applyFill="1" applyBorder="1" applyAlignment="1">
      <alignment horizontal="center" vertical="center" wrapText="1"/>
    </xf>
    <xf numFmtId="0" fontId="9" fillId="0" borderId="14" xfId="0" applyFont="1" applyBorder="1" applyAlignment="1">
      <alignment vertical="center"/>
    </xf>
    <xf numFmtId="0" fontId="0" fillId="0" borderId="24" xfId="0"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 fillId="0" borderId="25" xfId="0" applyFont="1" applyBorder="1"/>
    <xf numFmtId="0" fontId="10" fillId="0" borderId="0" xfId="0" applyFont="1"/>
    <xf numFmtId="0" fontId="9" fillId="6" borderId="4" xfId="0" applyFont="1" applyFill="1" applyBorder="1"/>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0" borderId="0" xfId="0" applyFont="1" applyAlignment="1">
      <alignment horizontal="center" vertical="center"/>
    </xf>
    <xf numFmtId="0" fontId="21" fillId="0" borderId="0" xfId="0" applyFont="1" applyAlignment="1" applyProtection="1">
      <alignment horizontal="center" vertical="center"/>
      <protection locked="0"/>
    </xf>
    <xf numFmtId="0" fontId="0" fillId="3" borderId="4" xfId="0" applyFill="1" applyBorder="1" applyAlignment="1">
      <alignment horizontal="center" vertical="center"/>
    </xf>
    <xf numFmtId="0" fontId="2" fillId="0" borderId="22" xfId="0" applyFont="1" applyBorder="1" applyAlignment="1">
      <alignment vertical="center"/>
    </xf>
    <xf numFmtId="0" fontId="48" fillId="0" borderId="0" xfId="0" applyFont="1" applyAlignment="1">
      <alignment vertical="center"/>
    </xf>
    <xf numFmtId="0" fontId="5" fillId="0" borderId="0" xfId="0" applyFont="1" applyAlignment="1">
      <alignment horizontal="left" vertical="center"/>
    </xf>
    <xf numFmtId="0" fontId="0" fillId="6" borderId="5" xfId="0" applyFill="1" applyBorder="1" applyAlignment="1" applyProtection="1">
      <alignment horizontal="center" vertical="center"/>
      <protection locked="0"/>
    </xf>
    <xf numFmtId="0" fontId="5" fillId="0" borderId="22" xfId="0" applyFont="1" applyBorder="1" applyAlignment="1">
      <alignment horizontal="left" vertical="center"/>
    </xf>
    <xf numFmtId="0" fontId="2" fillId="0" borderId="0" xfId="0" applyFont="1" applyAlignment="1">
      <alignment horizontal="left" vertical="center"/>
    </xf>
    <xf numFmtId="0" fontId="0" fillId="6" borderId="4" xfId="0" applyFill="1" applyBorder="1" applyAlignment="1" applyProtection="1">
      <alignment vertical="center"/>
      <protection locked="0"/>
    </xf>
    <xf numFmtId="0" fontId="5" fillId="0" borderId="0" xfId="0" applyFont="1"/>
    <xf numFmtId="0" fontId="2" fillId="0" borderId="0" xfId="0" applyFont="1"/>
    <xf numFmtId="0" fontId="0" fillId="0" borderId="14" xfId="0" applyBorder="1" applyAlignment="1" applyProtection="1">
      <alignment horizontal="center" vertical="center"/>
      <protection locked="0"/>
    </xf>
    <xf numFmtId="0" fontId="2" fillId="0" borderId="22" xfId="0" applyFont="1" applyBorder="1"/>
    <xf numFmtId="0" fontId="9" fillId="16" borderId="4" xfId="0" applyFont="1" applyFill="1" applyBorder="1"/>
    <xf numFmtId="0" fontId="45"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5" fillId="0" borderId="25" xfId="0" applyFont="1" applyBorder="1" applyAlignment="1">
      <alignment vertical="top"/>
    </xf>
    <xf numFmtId="0" fontId="5" fillId="0" borderId="0" xfId="0" applyFont="1" applyAlignment="1">
      <alignment vertical="top" wrapText="1"/>
    </xf>
    <xf numFmtId="0" fontId="0" fillId="3" borderId="7" xfId="0" applyFill="1" applyBorder="1" applyAlignment="1" applyProtection="1">
      <alignment horizontal="center" vertical="center"/>
      <protection locked="0"/>
    </xf>
    <xf numFmtId="9" fontId="2" fillId="6" borderId="26" xfId="0" applyNumberFormat="1" applyFont="1" applyFill="1" applyBorder="1" applyAlignment="1">
      <alignment horizontal="center" vertical="center" wrapText="1"/>
    </xf>
    <xf numFmtId="0" fontId="0" fillId="0" borderId="17" xfId="0" applyBorder="1"/>
    <xf numFmtId="0" fontId="0" fillId="0" borderId="18" xfId="0" applyBorder="1"/>
    <xf numFmtId="0" fontId="0" fillId="0" borderId="0" xfId="0" applyFill="1" applyBorder="1" applyAlignment="1" applyProtection="1">
      <alignment horizontal="center" vertical="center"/>
      <protection locked="0"/>
    </xf>
    <xf numFmtId="0" fontId="0" fillId="0" borderId="0" xfId="0" applyBorder="1" applyAlignment="1" applyProtection="1">
      <alignment vertical="center" wrapText="1"/>
      <protection locked="0"/>
    </xf>
    <xf numFmtId="0" fontId="0" fillId="0" borderId="13" xfId="0" applyBorder="1" applyProtection="1">
      <protection locked="0"/>
    </xf>
    <xf numFmtId="0" fontId="0" fillId="0" borderId="14" xfId="0" applyBorder="1" applyProtection="1">
      <protection locked="0"/>
    </xf>
    <xf numFmtId="0" fontId="0" fillId="0" borderId="14" xfId="0" applyBorder="1"/>
    <xf numFmtId="0" fontId="16" fillId="0" borderId="24" xfId="0" applyFont="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9" fillId="0" borderId="0" xfId="0" applyFont="1"/>
    <xf numFmtId="0" fontId="56" fillId="0" borderId="16" xfId="3" applyFont="1" applyBorder="1" applyAlignment="1">
      <alignment horizontal="left" vertical="top" wrapText="1"/>
    </xf>
    <xf numFmtId="0" fontId="29" fillId="0" borderId="0" xfId="0" applyFont="1" applyAlignment="1">
      <alignment horizontal="left" vertical="top" wrapText="1"/>
    </xf>
    <xf numFmtId="0" fontId="4" fillId="3" borderId="16" xfId="0" applyFont="1" applyFill="1" applyBorder="1" applyAlignment="1" applyProtection="1">
      <alignment horizontal="left"/>
    </xf>
    <xf numFmtId="0" fontId="9" fillId="0" borderId="0" xfId="0" applyFont="1"/>
    <xf numFmtId="0" fontId="0" fillId="0" borderId="4" xfId="0" applyFont="1" applyFill="1" applyBorder="1" applyAlignment="1" applyProtection="1">
      <alignment horizontal="center" vertical="center"/>
      <protection locked="0"/>
    </xf>
    <xf numFmtId="0" fontId="9" fillId="0" borderId="0" xfId="0" applyFont="1" applyFill="1" applyBorder="1"/>
    <xf numFmtId="0" fontId="0" fillId="0" borderId="4" xfId="0" applyFill="1" applyBorder="1"/>
    <xf numFmtId="0" fontId="9" fillId="0" borderId="4" xfId="0" applyFont="1" applyFill="1" applyBorder="1" applyAlignment="1">
      <alignment horizontal="center" vertical="center"/>
    </xf>
    <xf numFmtId="0" fontId="35" fillId="0" borderId="4"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4" fillId="0" borderId="0" xfId="0" applyFont="1" applyFill="1" applyBorder="1" applyAlignment="1" applyProtection="1">
      <alignment horizontal="left"/>
    </xf>
    <xf numFmtId="0" fontId="35" fillId="0" borderId="0" xfId="0" applyFont="1" applyFill="1" applyBorder="1"/>
    <xf numFmtId="0" fontId="59" fillId="5" borderId="22" xfId="0" applyFont="1" applyFill="1" applyBorder="1" applyAlignment="1" applyProtection="1">
      <alignment wrapText="1"/>
    </xf>
    <xf numFmtId="0" fontId="4" fillId="0" borderId="25" xfId="0" applyFont="1" applyFill="1" applyBorder="1" applyAlignment="1" applyProtection="1"/>
    <xf numFmtId="0" fontId="4" fillId="0" borderId="0" xfId="0" applyFont="1" applyFill="1" applyBorder="1" applyAlignment="1" applyProtection="1"/>
    <xf numFmtId="0" fontId="0" fillId="0" borderId="25" xfId="0" applyFont="1" applyFill="1" applyBorder="1" applyAlignment="1" applyProtection="1">
      <protection locked="0"/>
    </xf>
    <xf numFmtId="0" fontId="0" fillId="0" borderId="0" xfId="0" applyFont="1" applyFill="1" applyBorder="1" applyAlignment="1" applyProtection="1">
      <protection locked="0"/>
    </xf>
    <xf numFmtId="0" fontId="21" fillId="0" borderId="25" xfId="0" applyFont="1" applyFill="1" applyBorder="1" applyAlignment="1" applyProtection="1">
      <protection locked="0"/>
    </xf>
    <xf numFmtId="0" fontId="21" fillId="0" borderId="0" xfId="0" applyFont="1" applyFill="1" applyBorder="1" applyAlignment="1" applyProtection="1">
      <protection locked="0"/>
    </xf>
    <xf numFmtId="0" fontId="16" fillId="0" borderId="0" xfId="0" applyFont="1" applyFill="1" applyBorder="1" applyAlignment="1">
      <alignment wrapText="1"/>
    </xf>
    <xf numFmtId="0" fontId="4" fillId="0" borderId="0" xfId="0" applyFont="1" applyFill="1" applyBorder="1" applyAlignment="1">
      <alignment wrapText="1"/>
    </xf>
    <xf numFmtId="0" fontId="21" fillId="4" borderId="0" xfId="0" applyFont="1" applyFill="1" applyBorder="1" applyAlignment="1" applyProtection="1">
      <alignment horizontal="left"/>
      <protection locked="0"/>
    </xf>
    <xf numFmtId="0" fontId="21" fillId="4" borderId="25" xfId="0" applyFont="1" applyFill="1" applyBorder="1" applyAlignment="1" applyProtection="1">
      <protection locked="0"/>
    </xf>
    <xf numFmtId="0" fontId="19" fillId="0" borderId="2" xfId="0" applyFont="1" applyBorder="1" applyAlignment="1"/>
    <xf numFmtId="0" fontId="10" fillId="0" borderId="2" xfId="0" applyFont="1" applyBorder="1" applyAlignment="1" applyProtection="1">
      <alignment vertical="center" wrapText="1"/>
      <protection locked="0"/>
    </xf>
    <xf numFmtId="0" fontId="9" fillId="0" borderId="2" xfId="0" applyFont="1" applyBorder="1" applyAlignment="1">
      <alignment horizontal="center" vertical="center"/>
    </xf>
    <xf numFmtId="0" fontId="2" fillId="0" borderId="0" xfId="0" applyFont="1" applyFill="1" applyBorder="1" applyAlignment="1">
      <alignment horizontal="left" wrapText="1"/>
    </xf>
    <xf numFmtId="0" fontId="45" fillId="0" borderId="0" xfId="0" applyFont="1" applyBorder="1" applyAlignment="1" applyProtection="1">
      <alignment vertical="center" wrapText="1"/>
      <protection locked="0"/>
    </xf>
    <xf numFmtId="0" fontId="45" fillId="0" borderId="20" xfId="0" applyFont="1" applyBorder="1" applyAlignment="1" applyProtection="1">
      <alignment horizontal="right" vertical="center" wrapText="1"/>
      <protection locked="0"/>
    </xf>
    <xf numFmtId="0" fontId="45" fillId="0" borderId="0" xfId="0" applyFont="1" applyBorder="1" applyAlignment="1" applyProtection="1">
      <alignment horizontal="right" vertical="center" wrapText="1"/>
      <protection locked="0"/>
    </xf>
    <xf numFmtId="0" fontId="0" fillId="0" borderId="0" xfId="0" applyBorder="1" applyAlignment="1" applyProtection="1">
      <alignment horizontal="left" vertical="center" wrapText="1"/>
      <protection locked="0"/>
    </xf>
    <xf numFmtId="0" fontId="4" fillId="0" borderId="2" xfId="0" applyFont="1" applyFill="1" applyBorder="1" applyAlignment="1" applyProtection="1">
      <alignment horizontal="left" vertical="center"/>
    </xf>
    <xf numFmtId="0" fontId="0" fillId="0" borderId="2" xfId="0" applyFill="1" applyBorder="1" applyAlignment="1" applyProtection="1">
      <alignment horizontal="left"/>
    </xf>
    <xf numFmtId="0" fontId="45" fillId="0" borderId="0" xfId="0" applyFont="1"/>
    <xf numFmtId="0" fontId="0" fillId="0" borderId="0" xfId="0" applyFill="1" applyBorder="1" applyAlignment="1" applyProtection="1"/>
    <xf numFmtId="0" fontId="0" fillId="0" borderId="0" xfId="0" applyFont="1" applyBorder="1" applyAlignment="1"/>
    <xf numFmtId="0" fontId="21" fillId="4" borderId="0" xfId="0" applyFont="1" applyFill="1" applyBorder="1" applyAlignment="1" applyProtection="1">
      <alignment horizontal="center" vertical="center"/>
      <protection locked="0"/>
    </xf>
    <xf numFmtId="0" fontId="5" fillId="0" borderId="0" xfId="0" applyFont="1" applyFill="1" applyBorder="1" applyAlignment="1"/>
    <xf numFmtId="0" fontId="2" fillId="0" borderId="32" xfId="0" applyFont="1" applyFill="1" applyBorder="1" applyAlignment="1">
      <alignment wrapText="1"/>
    </xf>
    <xf numFmtId="0" fontId="21" fillId="4" borderId="32" xfId="0" applyFont="1" applyFill="1" applyBorder="1" applyAlignment="1" applyProtection="1">
      <protection locked="0"/>
    </xf>
    <xf numFmtId="0" fontId="2" fillId="0" borderId="0" xfId="0" applyFont="1" applyFill="1" applyBorder="1" applyAlignment="1"/>
    <xf numFmtId="0" fontId="2" fillId="0" borderId="0" xfId="0" applyFont="1" applyFill="1" applyBorder="1" applyAlignment="1" applyProtection="1">
      <alignment vertical="center"/>
      <protection locked="0"/>
    </xf>
    <xf numFmtId="0" fontId="9" fillId="3" borderId="36" xfId="0" applyFont="1" applyFill="1" applyBorder="1"/>
    <xf numFmtId="0" fontId="5" fillId="3" borderId="39"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37" fillId="4" borderId="0" xfId="0" applyFont="1" applyFill="1" applyBorder="1" applyAlignment="1" applyProtection="1">
      <alignment horizontal="left"/>
      <protection locked="0"/>
    </xf>
    <xf numFmtId="0" fontId="21" fillId="0" borderId="0" xfId="0" applyFont="1" applyFill="1" applyBorder="1" applyAlignment="1" applyProtection="1">
      <alignment wrapText="1"/>
      <protection locked="0"/>
    </xf>
    <xf numFmtId="0" fontId="4" fillId="0" borderId="17" xfId="0" applyFont="1" applyFill="1" applyBorder="1" applyAlignment="1" applyProtection="1"/>
    <xf numFmtId="0" fontId="4" fillId="0" borderId="20" xfId="0" applyFont="1" applyFill="1" applyBorder="1" applyAlignment="1" applyProtection="1"/>
    <xf numFmtId="0" fontId="0" fillId="0" borderId="20" xfId="0" applyBorder="1"/>
    <xf numFmtId="0" fontId="50" fillId="2" borderId="2" xfId="0" applyFont="1" applyFill="1" applyBorder="1" applyAlignment="1" applyProtection="1"/>
    <xf numFmtId="0" fontId="50" fillId="2" borderId="3" xfId="0" applyFont="1" applyFill="1" applyBorder="1" applyAlignment="1" applyProtection="1"/>
    <xf numFmtId="0" fontId="2" fillId="3" borderId="30" xfId="0" applyFont="1" applyFill="1" applyBorder="1" applyAlignment="1">
      <alignment horizontal="center" vertical="center" wrapText="1"/>
    </xf>
    <xf numFmtId="9" fontId="2" fillId="6" borderId="31" xfId="0" applyNumberFormat="1" applyFont="1" applyFill="1" applyBorder="1" applyAlignment="1">
      <alignment horizontal="center" vertical="center" wrapText="1"/>
    </xf>
    <xf numFmtId="0" fontId="2" fillId="6" borderId="29" xfId="0" applyFont="1" applyFill="1" applyBorder="1" applyAlignment="1">
      <alignment horizontal="center" vertical="center" wrapText="1"/>
    </xf>
    <xf numFmtId="0" fontId="4" fillId="0" borderId="0" xfId="0" applyFont="1" applyAlignment="1">
      <alignment vertical="center" wrapText="1"/>
    </xf>
    <xf numFmtId="9" fontId="2" fillId="6" borderId="60" xfId="0" applyNumberFormat="1" applyFont="1" applyFill="1" applyBorder="1" applyAlignment="1">
      <alignment horizontal="center" vertical="center" wrapText="1"/>
    </xf>
    <xf numFmtId="0" fontId="2" fillId="6" borderId="61" xfId="0" applyFont="1" applyFill="1" applyBorder="1" applyAlignment="1">
      <alignment horizontal="center" vertical="center" wrapText="1"/>
    </xf>
    <xf numFmtId="0" fontId="23" fillId="2" borderId="2" xfId="3" applyFill="1" applyBorder="1" applyAlignment="1" applyProtection="1"/>
    <xf numFmtId="0" fontId="9" fillId="0" borderId="0" xfId="0" applyFont="1"/>
    <xf numFmtId="0" fontId="21" fillId="4" borderId="45" xfId="0" applyFont="1" applyFill="1" applyBorder="1" applyAlignment="1" applyProtection="1">
      <alignment horizontal="center" vertical="center"/>
      <protection locked="0"/>
    </xf>
    <xf numFmtId="0" fontId="21" fillId="4" borderId="53" xfId="0" applyFont="1" applyFill="1" applyBorder="1" applyAlignment="1" applyProtection="1">
      <alignment horizontal="center" vertical="center"/>
      <protection locked="0"/>
    </xf>
    <xf numFmtId="0" fontId="4" fillId="3" borderId="26" xfId="0" quotePrefix="1" applyFont="1" applyFill="1" applyBorder="1" applyAlignment="1">
      <alignment horizontal="center" vertical="center" wrapText="1"/>
    </xf>
    <xf numFmtId="0" fontId="9" fillId="0" borderId="0" xfId="0" applyFont="1"/>
    <xf numFmtId="0" fontId="9" fillId="0" borderId="0" xfId="0" applyFont="1" applyAlignment="1">
      <alignment horizontal="left" vertical="center" wrapText="1"/>
    </xf>
    <xf numFmtId="0" fontId="50" fillId="2" borderId="20" xfId="0" applyFont="1" applyFill="1" applyBorder="1" applyAlignment="1" applyProtection="1"/>
    <xf numFmtId="0" fontId="50" fillId="2" borderId="21" xfId="0" applyFont="1" applyFill="1" applyBorder="1" applyAlignment="1" applyProtection="1"/>
    <xf numFmtId="0" fontId="9" fillId="0" borderId="14" xfId="0" applyFont="1" applyFill="1" applyBorder="1" applyAlignment="1">
      <alignment horizontal="center" vertical="center"/>
    </xf>
    <xf numFmtId="0" fontId="2" fillId="3" borderId="1" xfId="0" applyFont="1" applyFill="1" applyBorder="1" applyAlignment="1"/>
    <xf numFmtId="0" fontId="2" fillId="3" borderId="3" xfId="0" applyFont="1" applyFill="1" applyBorder="1" applyAlignment="1"/>
    <xf numFmtId="0" fontId="0" fillId="0" borderId="0" xfId="0" applyFill="1" applyBorder="1" applyAlignment="1" applyProtection="1">
      <alignment vertical="center"/>
      <protection locked="0"/>
    </xf>
    <xf numFmtId="0" fontId="0" fillId="0" borderId="0" xfId="0" applyFill="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4" fillId="0" borderId="0" xfId="0" applyFont="1" applyAlignment="1">
      <alignment horizontal="left" vertical="center"/>
    </xf>
    <xf numFmtId="0" fontId="0" fillId="0" borderId="4" xfId="0" applyFill="1" applyBorder="1" applyAlignment="1">
      <alignment horizontal="center" vertical="center"/>
    </xf>
    <xf numFmtId="0" fontId="9" fillId="0" borderId="0" xfId="0" applyFont="1"/>
    <xf numFmtId="0" fontId="10" fillId="0" borderId="0" xfId="0" applyFont="1" applyBorder="1" applyAlignment="1" applyProtection="1">
      <alignment horizontal="center" vertical="center"/>
      <protection locked="0"/>
    </xf>
    <xf numFmtId="0" fontId="9" fillId="0" borderId="14" xfId="0" applyFont="1" applyFill="1" applyBorder="1"/>
    <xf numFmtId="0" fontId="4" fillId="0" borderId="0" xfId="0" applyFont="1" applyAlignment="1">
      <alignment horizontal="left"/>
    </xf>
    <xf numFmtId="0" fontId="0" fillId="0" borderId="14" xfId="0" applyFont="1" applyFill="1" applyBorder="1" applyAlignment="1" applyProtection="1">
      <alignment horizontal="center" vertical="center"/>
      <protection locked="0"/>
    </xf>
    <xf numFmtId="0" fontId="0" fillId="0" borderId="14" xfId="0" applyFill="1" applyBorder="1"/>
    <xf numFmtId="0" fontId="15" fillId="0" borderId="0" xfId="0" applyFont="1" applyFill="1" applyBorder="1" applyAlignment="1" applyProtection="1">
      <alignment horizontal="left"/>
    </xf>
    <xf numFmtId="0" fontId="9" fillId="0" borderId="0" xfId="0" applyFont="1"/>
    <xf numFmtId="0" fontId="9" fillId="0" borderId="11" xfId="0" applyFont="1" applyFill="1" applyBorder="1"/>
    <xf numFmtId="0" fontId="0" fillId="0" borderId="9"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Fill="1" applyBorder="1" applyAlignment="1">
      <alignment vertical="center"/>
    </xf>
    <xf numFmtId="0" fontId="9" fillId="0" borderId="0" xfId="0" applyFont="1"/>
    <xf numFmtId="0" fontId="0" fillId="0" borderId="0" xfId="0" applyBorder="1" applyAlignment="1"/>
    <xf numFmtId="0" fontId="9" fillId="0" borderId="0" xfId="0" applyFont="1"/>
    <xf numFmtId="0" fontId="9" fillId="0" borderId="0" xfId="0" applyFont="1"/>
    <xf numFmtId="0" fontId="0" fillId="0" borderId="64" xfId="0"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4" fillId="0" borderId="0" xfId="0" applyFont="1" applyBorder="1"/>
    <xf numFmtId="0" fontId="0" fillId="0" borderId="20" xfId="0" applyFont="1" applyBorder="1" applyAlignment="1" applyProtection="1">
      <alignment horizontal="center" vertical="center"/>
      <protection locked="0"/>
    </xf>
    <xf numFmtId="0" fontId="0" fillId="0" borderId="17" xfId="0" applyBorder="1" applyAlignment="1" applyProtection="1">
      <alignment horizontal="left" vertical="center" wrapText="1"/>
      <protection locked="0"/>
    </xf>
    <xf numFmtId="0" fontId="4" fillId="0" borderId="19" xfId="0" applyFont="1" applyFill="1" applyBorder="1" applyAlignment="1" applyProtection="1">
      <alignment horizontal="left" vertical="center"/>
    </xf>
    <xf numFmtId="0" fontId="0" fillId="0" borderId="20" xfId="0" applyBorder="1" applyAlignment="1" applyProtection="1">
      <alignment horizontal="left"/>
    </xf>
    <xf numFmtId="0" fontId="21" fillId="4" borderId="5" xfId="0" applyFont="1" applyFill="1" applyBorder="1" applyAlignment="1" applyProtection="1">
      <alignment horizontal="left"/>
      <protection locked="0"/>
    </xf>
    <xf numFmtId="0" fontId="9" fillId="0" borderId="0" xfId="0" applyFont="1"/>
    <xf numFmtId="0" fontId="21" fillId="4" borderId="8" xfId="0" applyFont="1" applyFill="1" applyBorder="1" applyAlignment="1" applyProtection="1">
      <alignment horizontal="left"/>
      <protection locked="0"/>
    </xf>
    <xf numFmtId="0" fontId="21" fillId="4" borderId="9"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 fillId="3" borderId="4" xfId="0" applyFont="1" applyFill="1" applyBorder="1"/>
    <xf numFmtId="0" fontId="25" fillId="0" borderId="0" xfId="3" applyFont="1" applyAlignment="1">
      <alignment vertical="center"/>
    </xf>
    <xf numFmtId="0" fontId="0" fillId="0" borderId="0" xfId="0"/>
    <xf numFmtId="0" fontId="21" fillId="0" borderId="22" xfId="0" applyFont="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 xfId="0" applyBorder="1"/>
    <xf numFmtId="0" fontId="0" fillId="0" borderId="0" xfId="0" applyBorder="1" applyAlignment="1">
      <alignment vertical="center"/>
    </xf>
    <xf numFmtId="0" fontId="9" fillId="0" borderId="0" xfId="0" applyFont="1" applyBorder="1" applyAlignment="1">
      <alignment vertical="center"/>
    </xf>
    <xf numFmtId="0" fontId="4" fillId="0" borderId="0" xfId="0" applyFont="1" applyBorder="1" applyAlignment="1">
      <alignment vertical="center"/>
    </xf>
    <xf numFmtId="9" fontId="2" fillId="0" borderId="0" xfId="0" applyNumberFormat="1" applyFont="1" applyFill="1" applyBorder="1" applyAlignment="1">
      <alignment horizontal="center" vertical="center" wrapText="1"/>
    </xf>
    <xf numFmtId="0" fontId="9" fillId="0" borderId="0" xfId="0" applyFont="1"/>
    <xf numFmtId="0" fontId="9" fillId="0" borderId="0" xfId="0" applyFont="1"/>
    <xf numFmtId="0" fontId="9" fillId="0" borderId="0" xfId="0" applyFont="1"/>
    <xf numFmtId="0" fontId="13" fillId="0" borderId="0" xfId="0" applyFont="1" applyFill="1" applyBorder="1"/>
    <xf numFmtId="0" fontId="13" fillId="0" borderId="0" xfId="0" applyFont="1"/>
    <xf numFmtId="0" fontId="9" fillId="0" borderId="0" xfId="0" applyFont="1"/>
    <xf numFmtId="0" fontId="9" fillId="0" borderId="0" xfId="0" applyFont="1"/>
    <xf numFmtId="0" fontId="9" fillId="0" borderId="0" xfId="0" applyFont="1" applyAlignment="1">
      <alignment vertical="top" wrapText="1"/>
    </xf>
    <xf numFmtId="0" fontId="0" fillId="0" borderId="4" xfId="0" applyBorder="1" applyAlignment="1" applyProtection="1">
      <alignment horizontal="left" wrapText="1"/>
      <protection locked="0"/>
    </xf>
    <xf numFmtId="0" fontId="0" fillId="0" borderId="0" xfId="0" applyBorder="1" applyAlignment="1" applyProtection="1">
      <alignment horizontal="left" wrapText="1"/>
      <protection locked="0"/>
    </xf>
    <xf numFmtId="0" fontId="35" fillId="0" borderId="0" xfId="0" applyFont="1" applyFill="1" applyBorder="1" applyAlignment="1" applyProtection="1">
      <alignment horizontal="center" vertical="center"/>
      <protection locked="0"/>
    </xf>
    <xf numFmtId="0" fontId="63" fillId="0" borderId="0" xfId="0" applyFont="1" applyBorder="1" applyAlignment="1" applyProtection="1">
      <alignment horizontal="right"/>
      <protection locked="0"/>
    </xf>
    <xf numFmtId="0" fontId="49" fillId="0" borderId="0" xfId="0" applyFont="1" applyFill="1" applyBorder="1" applyAlignment="1">
      <alignment horizontal="left" vertical="center"/>
    </xf>
    <xf numFmtId="0" fontId="9" fillId="0" borderId="0" xfId="0" applyFont="1"/>
    <xf numFmtId="0" fontId="2" fillId="0" borderId="12" xfId="0" applyFont="1" applyFill="1" applyBorder="1" applyAlignment="1">
      <alignment vertical="center"/>
    </xf>
    <xf numFmtId="0" fontId="4" fillId="0" borderId="0" xfId="0" applyFont="1" applyFill="1" applyAlignment="1">
      <alignment wrapText="1"/>
    </xf>
    <xf numFmtId="0" fontId="4" fillId="0" borderId="0" xfId="0" applyFont="1" applyFill="1" applyAlignment="1">
      <alignment vertical="center"/>
    </xf>
    <xf numFmtId="0" fontId="4" fillId="0" borderId="0" xfId="0" applyFont="1" applyFill="1"/>
    <xf numFmtId="0" fontId="0" fillId="0" borderId="0" xfId="0"/>
    <xf numFmtId="9" fontId="2" fillId="6" borderId="4" xfId="0" applyNumberFormat="1" applyFont="1"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0" fillId="6" borderId="4" xfId="0" applyFill="1" applyBorder="1" applyAlignment="1" applyProtection="1">
      <alignment vertical="center"/>
      <protection locked="0"/>
    </xf>
    <xf numFmtId="0" fontId="9" fillId="0" borderId="0" xfId="0" applyFont="1"/>
    <xf numFmtId="0" fontId="9" fillId="0" borderId="0" xfId="0" applyFont="1"/>
    <xf numFmtId="0" fontId="35" fillId="0" borderId="1"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9" fillId="0" borderId="11" xfId="0" applyFont="1" applyFill="1" applyBorder="1" applyAlignment="1">
      <alignment wrapText="1"/>
    </xf>
    <xf numFmtId="0" fontId="9" fillId="0" borderId="0" xfId="0" applyFont="1" applyFill="1" applyBorder="1" applyAlignment="1">
      <alignment wrapText="1"/>
    </xf>
    <xf numFmtId="0" fontId="9" fillId="0" borderId="0" xfId="0" applyFont="1"/>
    <xf numFmtId="0" fontId="2" fillId="9" borderId="13"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xf>
    <xf numFmtId="0" fontId="9" fillId="0" borderId="0" xfId="0" applyFont="1"/>
    <xf numFmtId="0" fontId="0" fillId="0" borderId="25" xfId="0" applyBorder="1"/>
    <xf numFmtId="0" fontId="9" fillId="4" borderId="26" xfId="0" applyFont="1" applyFill="1" applyBorder="1" applyAlignment="1" applyProtection="1">
      <alignment vertical="center"/>
      <protection locked="0"/>
    </xf>
    <xf numFmtId="0" fontId="9" fillId="0" borderId="48" xfId="0" applyFont="1" applyFill="1" applyBorder="1" applyAlignment="1" applyProtection="1">
      <protection locked="0"/>
    </xf>
    <xf numFmtId="0" fontId="9" fillId="4" borderId="4" xfId="0" applyFont="1" applyFill="1" applyBorder="1" applyAlignment="1" applyProtection="1">
      <alignment vertical="center"/>
      <protection locked="0"/>
    </xf>
    <xf numFmtId="0" fontId="5" fillId="0" borderId="5" xfId="0" applyFont="1" applyFill="1" applyBorder="1" applyAlignment="1" applyProtection="1">
      <protection locked="0"/>
    </xf>
    <xf numFmtId="0" fontId="9" fillId="4" borderId="44" xfId="0" applyFont="1" applyFill="1" applyBorder="1" applyAlignment="1" applyProtection="1">
      <alignment vertical="center"/>
      <protection locked="0"/>
    </xf>
    <xf numFmtId="0" fontId="5" fillId="0" borderId="45" xfId="0" applyFont="1" applyFill="1" applyBorder="1" applyAlignment="1" applyProtection="1">
      <protection locked="0"/>
    </xf>
    <xf numFmtId="0" fontId="9" fillId="4" borderId="52" xfId="0" applyFont="1" applyFill="1" applyBorder="1" applyAlignment="1" applyProtection="1">
      <alignment vertical="center"/>
      <protection locked="0"/>
    </xf>
    <xf numFmtId="0" fontId="5" fillId="4" borderId="2" xfId="0" applyFont="1" applyFill="1" applyBorder="1" applyAlignment="1" applyProtection="1">
      <protection locked="0"/>
    </xf>
    <xf numFmtId="0" fontId="2" fillId="0" borderId="0" xfId="0" applyFont="1" applyAlignment="1">
      <alignment horizontal="left" vertical="center"/>
    </xf>
    <xf numFmtId="0" fontId="9" fillId="0" borderId="0" xfId="0" applyFont="1"/>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0" borderId="0" xfId="0" applyFont="1" applyBorder="1" applyAlignment="1">
      <alignment horizontal="left" vertical="center"/>
    </xf>
    <xf numFmtId="0" fontId="4" fillId="0" borderId="0" xfId="0" applyFont="1" applyFill="1" applyBorder="1" applyAlignment="1">
      <alignment vertical="center"/>
    </xf>
    <xf numFmtId="0" fontId="9" fillId="3" borderId="50" xfId="0" applyFont="1" applyFill="1" applyBorder="1"/>
    <xf numFmtId="0" fontId="9" fillId="3" borderId="39" xfId="0" applyFont="1" applyFill="1" applyBorder="1"/>
    <xf numFmtId="0" fontId="9" fillId="3" borderId="58" xfId="0" applyFont="1" applyFill="1" applyBorder="1"/>
    <xf numFmtId="0" fontId="9" fillId="0" borderId="0" xfId="0" applyFont="1"/>
    <xf numFmtId="0" fontId="9" fillId="0" borderId="47" xfId="0" applyNumberFormat="1" applyFont="1" applyBorder="1" applyAlignment="1">
      <alignment horizontal="center" vertical="center" wrapText="1"/>
    </xf>
    <xf numFmtId="0" fontId="9" fillId="0" borderId="42" xfId="0" applyNumberFormat="1" applyFont="1" applyBorder="1" applyAlignment="1">
      <alignment horizontal="center" vertical="center" wrapText="1"/>
    </xf>
    <xf numFmtId="0" fontId="9" fillId="0" borderId="45" xfId="0" applyNumberFormat="1" applyFont="1" applyBorder="1" applyAlignment="1">
      <alignment horizontal="center" vertical="center" wrapText="1"/>
    </xf>
    <xf numFmtId="0" fontId="9" fillId="0" borderId="0" xfId="0" applyFont="1"/>
    <xf numFmtId="0" fontId="64" fillId="3" borderId="4" xfId="0" applyFont="1" applyFill="1" applyBorder="1" applyAlignment="1" applyProtection="1">
      <alignment horizontal="center" vertical="center"/>
      <protection locked="0"/>
    </xf>
    <xf numFmtId="0" fontId="64" fillId="3" borderId="44" xfId="0" applyFont="1" applyFill="1" applyBorder="1" applyAlignment="1" applyProtection="1">
      <alignment horizontal="center" vertical="center"/>
      <protection locked="0"/>
    </xf>
    <xf numFmtId="0" fontId="2" fillId="3" borderId="25" xfId="0" applyFont="1" applyFill="1" applyBorder="1" applyAlignment="1"/>
    <xf numFmtId="0" fontId="0" fillId="0" borderId="0" xfId="0" applyBorder="1" applyAlignment="1"/>
    <xf numFmtId="0" fontId="21" fillId="4" borderId="4" xfId="0" applyFont="1" applyFill="1" applyBorder="1" applyAlignment="1" applyProtection="1">
      <protection locked="0"/>
    </xf>
    <xf numFmtId="0" fontId="21" fillId="4" borderId="5" xfId="0" applyFont="1" applyFill="1" applyBorder="1" applyAlignment="1" applyProtection="1">
      <alignment horizontal="left"/>
      <protection locked="0"/>
    </xf>
    <xf numFmtId="0" fontId="21" fillId="4" borderId="6" xfId="0" applyFont="1" applyFill="1" applyBorder="1" applyAlignment="1" applyProtection="1">
      <alignment horizontal="left"/>
      <protection locked="0"/>
    </xf>
    <xf numFmtId="0" fontId="21" fillId="4" borderId="49" xfId="0" applyFont="1" applyFill="1" applyBorder="1" applyAlignment="1" applyProtection="1">
      <alignment horizontal="left"/>
      <protection locked="0"/>
    </xf>
    <xf numFmtId="0" fontId="2" fillId="3" borderId="16" xfId="0" applyFont="1" applyFill="1" applyBorder="1" applyAlignment="1"/>
    <xf numFmtId="0" fontId="0" fillId="0" borderId="17" xfId="0" applyBorder="1" applyAlignment="1"/>
    <xf numFmtId="0" fontId="21" fillId="4" borderId="48" xfId="0" applyFont="1" applyFill="1" applyBorder="1" applyAlignment="1" applyProtection="1">
      <alignment horizontal="left"/>
      <protection locked="0"/>
    </xf>
    <xf numFmtId="0" fontId="21" fillId="4" borderId="36" xfId="0" applyFont="1" applyFill="1" applyBorder="1" applyAlignment="1" applyProtection="1">
      <alignment horizontal="left"/>
      <protection locked="0"/>
    </xf>
    <xf numFmtId="0" fontId="21" fillId="4" borderId="37" xfId="0" applyFont="1" applyFill="1" applyBorder="1" applyAlignment="1" applyProtection="1">
      <alignment horizontal="left"/>
      <protection locked="0"/>
    </xf>
    <xf numFmtId="0" fontId="0" fillId="4" borderId="59" xfId="0" applyFont="1" applyFill="1" applyBorder="1" applyAlignment="1" applyProtection="1">
      <alignment horizontal="center" vertical="center"/>
      <protection locked="0"/>
    </xf>
    <xf numFmtId="0" fontId="0" fillId="4" borderId="63"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4" borderId="60"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56" xfId="0" applyFont="1" applyFill="1" applyBorder="1" applyAlignment="1" applyProtection="1">
      <alignment horizontal="center" vertical="center"/>
      <protection locked="0"/>
    </xf>
    <xf numFmtId="0" fontId="0" fillId="4" borderId="11" xfId="0" applyFont="1" applyFill="1" applyBorder="1" applyAlignment="1" applyProtection="1">
      <alignment horizontal="center" vertical="center"/>
      <protection locked="0"/>
    </xf>
    <xf numFmtId="0" fontId="24" fillId="2" borderId="20" xfId="3" applyFont="1" applyFill="1" applyBorder="1" applyAlignment="1" applyProtection="1">
      <alignment horizontal="left"/>
    </xf>
    <xf numFmtId="0" fontId="62" fillId="2" borderId="16" xfId="0" applyFont="1" applyFill="1" applyBorder="1" applyAlignment="1" applyProtection="1">
      <alignment horizontal="center" vertical="center"/>
    </xf>
    <xf numFmtId="0" fontId="62" fillId="2" borderId="17" xfId="0" applyFont="1" applyFill="1" applyBorder="1" applyAlignment="1" applyProtection="1">
      <alignment horizontal="center" vertical="center"/>
    </xf>
    <xf numFmtId="0" fontId="62" fillId="2" borderId="18" xfId="0" applyFont="1" applyFill="1" applyBorder="1" applyAlignment="1" applyProtection="1">
      <alignment horizontal="center" vertical="center"/>
    </xf>
    <xf numFmtId="0" fontId="21" fillId="4" borderId="50" xfId="0" applyFont="1" applyFill="1" applyBorder="1" applyAlignment="1" applyProtection="1">
      <alignment horizontal="left"/>
      <protection locked="0"/>
    </xf>
    <xf numFmtId="0" fontId="21" fillId="4" borderId="39" xfId="0" applyFont="1" applyFill="1" applyBorder="1" applyAlignment="1" applyProtection="1">
      <alignment horizontal="left"/>
      <protection locked="0"/>
    </xf>
    <xf numFmtId="0" fontId="21" fillId="4" borderId="20" xfId="0" applyFont="1" applyFill="1" applyBorder="1" applyAlignment="1" applyProtection="1">
      <alignment horizontal="left"/>
      <protection locked="0"/>
    </xf>
    <xf numFmtId="0" fontId="21" fillId="4" borderId="40" xfId="0" applyFont="1" applyFill="1" applyBorder="1" applyAlignment="1" applyProtection="1">
      <alignment horizontal="left"/>
      <protection locked="0"/>
    </xf>
    <xf numFmtId="0" fontId="2" fillId="3" borderId="19" xfId="0" applyFont="1" applyFill="1" applyBorder="1" applyAlignment="1">
      <alignment horizontal="left" wrapText="1"/>
    </xf>
    <xf numFmtId="0" fontId="2" fillId="3" borderId="20" xfId="0" applyFont="1" applyFill="1" applyBorder="1" applyAlignment="1">
      <alignment horizontal="left" wrapText="1"/>
    </xf>
    <xf numFmtId="0" fontId="4" fillId="5" borderId="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3" xfId="0" applyFont="1" applyFill="1" applyBorder="1" applyAlignment="1" applyProtection="1">
      <alignment horizontal="left"/>
    </xf>
    <xf numFmtId="0" fontId="4" fillId="3" borderId="1" xfId="0" applyFont="1" applyFill="1"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4" fillId="3" borderId="1" xfId="0" applyFont="1" applyFill="1" applyBorder="1" applyAlignment="1" applyProtection="1"/>
    <xf numFmtId="0" fontId="0" fillId="0" borderId="2" xfId="0" applyBorder="1" applyAlignment="1" applyProtection="1"/>
    <xf numFmtId="0" fontId="0" fillId="0" borderId="3" xfId="0" applyBorder="1" applyAlignment="1" applyProtection="1"/>
    <xf numFmtId="0" fontId="4" fillId="3" borderId="16" xfId="0" applyFont="1" applyFill="1" applyBorder="1" applyAlignment="1" applyProtection="1">
      <alignment horizontal="left"/>
    </xf>
    <xf numFmtId="0" fontId="0" fillId="0" borderId="17" xfId="0" applyBorder="1" applyAlignment="1" applyProtection="1">
      <alignment horizontal="left"/>
    </xf>
    <xf numFmtId="0" fontId="0" fillId="0" borderId="18" xfId="0" applyBorder="1" applyAlignment="1" applyProtection="1">
      <alignment horizontal="left"/>
    </xf>
    <xf numFmtId="0" fontId="35" fillId="0" borderId="5"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45" fillId="0" borderId="17" xfId="0" applyFont="1" applyBorder="1" applyAlignment="1" applyProtection="1">
      <alignment horizontal="right" vertical="top" wrapText="1"/>
      <protection locked="0"/>
    </xf>
    <xf numFmtId="0" fontId="1" fillId="2" borderId="16"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50" fillId="2" borderId="19" xfId="0" applyFont="1" applyFill="1" applyBorder="1" applyAlignment="1" applyProtection="1">
      <alignment horizontal="center"/>
    </xf>
    <xf numFmtId="0" fontId="50" fillId="2" borderId="20" xfId="0" applyFont="1" applyFill="1" applyBorder="1" applyAlignment="1" applyProtection="1">
      <alignment horizontal="center"/>
    </xf>
    <xf numFmtId="0" fontId="50" fillId="2" borderId="21" xfId="0" applyFont="1" applyFill="1" applyBorder="1" applyAlignment="1" applyProtection="1">
      <alignment horizontal="center"/>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9" fillId="0" borderId="11" xfId="0" applyFont="1" applyBorder="1"/>
    <xf numFmtId="0" fontId="9" fillId="0" borderId="0" xfId="0" applyFont="1"/>
    <xf numFmtId="0" fontId="0" fillId="0" borderId="16" xfId="0" applyFill="1" applyBorder="1" applyAlignment="1" applyProtection="1">
      <alignment horizontal="left"/>
      <protection locked="0"/>
    </xf>
    <xf numFmtId="0" fontId="0" fillId="0" borderId="17" xfId="0" applyFill="1" applyBorder="1" applyAlignment="1" applyProtection="1">
      <alignment horizontal="left"/>
      <protection locked="0"/>
    </xf>
    <xf numFmtId="0" fontId="0" fillId="0" borderId="18" xfId="0" applyFill="1" applyBorder="1" applyAlignment="1" applyProtection="1">
      <alignment horizontal="left"/>
      <protection locked="0"/>
    </xf>
    <xf numFmtId="0" fontId="2" fillId="5" borderId="1"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4" fillId="3" borderId="1" xfId="0" applyFont="1" applyFill="1" applyBorder="1" applyAlignment="1" applyProtection="1">
      <alignment horizontal="left" vertical="center"/>
    </xf>
    <xf numFmtId="0" fontId="50" fillId="2" borderId="19" xfId="0" applyFont="1" applyFill="1" applyBorder="1" applyAlignment="1" applyProtection="1">
      <alignment horizontal="right" wrapText="1" shrinkToFit="1"/>
    </xf>
    <xf numFmtId="0" fontId="50" fillId="2" borderId="20" xfId="0" applyFont="1" applyFill="1" applyBorder="1" applyAlignment="1" applyProtection="1">
      <alignment horizontal="right" shrinkToFit="1"/>
    </xf>
    <xf numFmtId="165" fontId="38" fillId="0" borderId="34" xfId="0" applyNumberFormat="1" applyFont="1" applyBorder="1" applyAlignment="1" applyProtection="1">
      <alignment horizontal="left"/>
      <protection locked="0"/>
    </xf>
    <xf numFmtId="165" fontId="39" fillId="0" borderId="17" xfId="0" applyNumberFormat="1" applyFont="1" applyBorder="1" applyAlignment="1" applyProtection="1">
      <alignment horizontal="left"/>
      <protection locked="0"/>
    </xf>
    <xf numFmtId="165" fontId="39" fillId="0" borderId="18" xfId="0" applyNumberFormat="1" applyFont="1" applyBorder="1" applyAlignment="1" applyProtection="1">
      <alignment horizontal="left"/>
      <protection locked="0"/>
    </xf>
    <xf numFmtId="0" fontId="9" fillId="0" borderId="41" xfId="0" applyFont="1" applyBorder="1" applyAlignment="1">
      <alignment horizontal="left" vertical="center" wrapText="1"/>
    </xf>
    <xf numFmtId="0" fontId="9" fillId="0" borderId="4" xfId="0" applyFont="1" applyBorder="1" applyAlignment="1">
      <alignment horizontal="left" vertical="center" wrapText="1"/>
    </xf>
    <xf numFmtId="0" fontId="4" fillId="5" borderId="1" xfId="0" applyFont="1" applyFill="1" applyBorder="1" applyAlignment="1" applyProtection="1">
      <alignment horizontal="left" wrapText="1"/>
    </xf>
    <xf numFmtId="0" fontId="4" fillId="5" borderId="2" xfId="0" applyFont="1" applyFill="1" applyBorder="1" applyAlignment="1" applyProtection="1">
      <alignment horizontal="left" wrapText="1"/>
    </xf>
    <xf numFmtId="0" fontId="4" fillId="5" borderId="3" xfId="0" applyFont="1" applyFill="1" applyBorder="1" applyAlignment="1" applyProtection="1">
      <alignment horizontal="left" wrapText="1"/>
    </xf>
    <xf numFmtId="0" fontId="2" fillId="3" borderId="16" xfId="0" applyFont="1" applyFill="1" applyBorder="1" applyAlignment="1">
      <alignment wrapText="1"/>
    </xf>
    <xf numFmtId="0" fontId="0" fillId="0" borderId="17" xfId="0" applyBorder="1" applyAlignment="1">
      <alignment wrapText="1"/>
    </xf>
    <xf numFmtId="0" fontId="21" fillId="4" borderId="48" xfId="0" applyFont="1" applyFill="1" applyBorder="1" applyAlignment="1" applyProtection="1">
      <alignment horizontal="left" vertical="center"/>
      <protection locked="0"/>
    </xf>
    <xf numFmtId="0" fontId="21" fillId="4" borderId="36" xfId="0" applyFont="1" applyFill="1" applyBorder="1" applyAlignment="1" applyProtection="1">
      <alignment horizontal="left" vertical="center"/>
      <protection locked="0"/>
    </xf>
    <xf numFmtId="0" fontId="21" fillId="4" borderId="37" xfId="0" applyFont="1" applyFill="1" applyBorder="1" applyAlignment="1" applyProtection="1">
      <alignment horizontal="left" vertical="center"/>
      <protection locked="0"/>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3" fillId="2" borderId="35" xfId="0" applyFont="1" applyFill="1" applyBorder="1" applyAlignment="1" applyProtection="1">
      <alignment horizontal="center" wrapText="1"/>
    </xf>
    <xf numFmtId="0" fontId="3" fillId="2" borderId="36" xfId="0" applyFont="1" applyFill="1" applyBorder="1" applyAlignment="1" applyProtection="1">
      <alignment horizontal="center"/>
    </xf>
    <xf numFmtId="0" fontId="3" fillId="2" borderId="37" xfId="0" applyFont="1" applyFill="1" applyBorder="1" applyAlignment="1" applyProtection="1">
      <alignment horizont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0" borderId="35" xfId="0" applyFont="1" applyFill="1" applyBorder="1" applyAlignment="1">
      <alignment horizontal="left"/>
    </xf>
    <xf numFmtId="0" fontId="5" fillId="0" borderId="36" xfId="0" applyFont="1" applyFill="1" applyBorder="1" applyAlignment="1">
      <alignment horizontal="left"/>
    </xf>
    <xf numFmtId="0" fontId="5" fillId="0" borderId="54" xfId="0" applyFont="1" applyFill="1" applyBorder="1" applyAlignment="1">
      <alignment horizontal="left"/>
    </xf>
    <xf numFmtId="0" fontId="5" fillId="0" borderId="38" xfId="0" applyFont="1" applyFill="1" applyBorder="1" applyAlignment="1">
      <alignment horizontal="left"/>
    </xf>
    <xf numFmtId="0" fontId="5" fillId="0" borderId="39" xfId="0" applyFont="1" applyFill="1" applyBorder="1" applyAlignment="1">
      <alignment horizontal="left"/>
    </xf>
    <xf numFmtId="0" fontId="5" fillId="0" borderId="58" xfId="0" applyFont="1" applyFill="1" applyBorder="1" applyAlignment="1">
      <alignment horizontal="left"/>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9" fillId="0" borderId="46" xfId="0" applyFont="1" applyBorder="1" applyAlignment="1">
      <alignment horizontal="left" vertical="center" wrapText="1"/>
    </xf>
    <xf numFmtId="0" fontId="9" fillId="0" borderId="26" xfId="0" applyFont="1" applyBorder="1" applyAlignment="1">
      <alignment horizontal="left" vertical="center" wrapText="1"/>
    </xf>
    <xf numFmtId="0" fontId="2" fillId="3" borderId="5" xfId="0" applyFont="1" applyFill="1" applyBorder="1" applyAlignment="1"/>
    <xf numFmtId="0" fontId="9" fillId="0" borderId="49" xfId="0" applyFont="1" applyBorder="1" applyAlignment="1"/>
    <xf numFmtId="0" fontId="9" fillId="0" borderId="6" xfId="0" applyFont="1" applyBorder="1" applyAlignment="1"/>
    <xf numFmtId="0" fontId="59" fillId="5" borderId="1" xfId="0" applyFont="1" applyFill="1" applyBorder="1" applyAlignment="1" applyProtection="1">
      <alignment horizontal="center" wrapText="1"/>
    </xf>
    <xf numFmtId="0" fontId="59" fillId="5" borderId="3" xfId="0" applyFont="1" applyFill="1" applyBorder="1" applyAlignment="1" applyProtection="1">
      <alignment horizontal="center" wrapText="1"/>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9" fillId="3" borderId="51" xfId="0" applyFont="1" applyFill="1" applyBorder="1" applyAlignment="1">
      <alignment horizontal="left"/>
    </xf>
    <xf numFmtId="0" fontId="9" fillId="3" borderId="52" xfId="0" applyFont="1" applyFill="1" applyBorder="1" applyAlignment="1">
      <alignment horizontal="left"/>
    </xf>
    <xf numFmtId="0" fontId="9" fillId="3" borderId="41" xfId="0" applyFont="1" applyFill="1" applyBorder="1" applyAlignment="1">
      <alignment horizontal="left"/>
    </xf>
    <xf numFmtId="0" fontId="9" fillId="3" borderId="4" xfId="0" applyFont="1" applyFill="1" applyBorder="1" applyAlignment="1">
      <alignment horizontal="left"/>
    </xf>
    <xf numFmtId="0" fontId="21" fillId="4" borderId="5" xfId="0" applyFont="1" applyFill="1" applyBorder="1" applyAlignment="1" applyProtection="1">
      <alignment horizontal="left" vertical="center"/>
      <protection locked="0"/>
    </xf>
    <xf numFmtId="0" fontId="21" fillId="4" borderId="49" xfId="0" applyFont="1" applyFill="1" applyBorder="1" applyAlignment="1" applyProtection="1">
      <alignment horizontal="left" vertical="center"/>
      <protection locked="0"/>
    </xf>
    <xf numFmtId="0" fontId="9" fillId="3" borderId="43" xfId="0" applyFont="1" applyFill="1" applyBorder="1" applyAlignment="1">
      <alignment horizontal="left"/>
    </xf>
    <xf numFmtId="0" fontId="9" fillId="3" borderId="44" xfId="0" applyFont="1" applyFill="1" applyBorder="1" applyAlignment="1">
      <alignment horizontal="left"/>
    </xf>
    <xf numFmtId="0" fontId="21" fillId="4" borderId="50" xfId="0" applyFont="1" applyFill="1" applyBorder="1" applyAlignment="1" applyProtection="1">
      <alignment horizontal="left" vertical="center"/>
      <protection locked="0"/>
    </xf>
    <xf numFmtId="0" fontId="21" fillId="4" borderId="40" xfId="0" applyFont="1" applyFill="1" applyBorder="1" applyAlignment="1" applyProtection="1">
      <alignment horizontal="left" vertical="center"/>
      <protection locked="0"/>
    </xf>
    <xf numFmtId="0" fontId="2" fillId="5" borderId="3" xfId="0" applyFont="1" applyFill="1" applyBorder="1" applyAlignment="1">
      <alignment horizontal="left" wrapText="1"/>
    </xf>
    <xf numFmtId="0" fontId="50" fillId="2" borderId="19" xfId="0" applyFont="1" applyFill="1" applyBorder="1" applyAlignment="1" applyProtection="1">
      <alignment horizontal="right" shrinkToFit="1"/>
    </xf>
    <xf numFmtId="0" fontId="2" fillId="3" borderId="25" xfId="0" applyFont="1" applyFill="1" applyBorder="1" applyAlignment="1">
      <alignment vertical="top"/>
    </xf>
    <xf numFmtId="0" fontId="2" fillId="3" borderId="32" xfId="0" applyFont="1" applyFill="1" applyBorder="1" applyAlignment="1">
      <alignment vertical="top"/>
    </xf>
    <xf numFmtId="0" fontId="2" fillId="3" borderId="32" xfId="0" applyFont="1" applyFill="1" applyBorder="1" applyAlignment="1"/>
    <xf numFmtId="0" fontId="2" fillId="3" borderId="19" xfId="0" applyFont="1" applyFill="1" applyBorder="1" applyAlignment="1"/>
    <xf numFmtId="0" fontId="2" fillId="3" borderId="21" xfId="0" applyFont="1" applyFill="1" applyBorder="1" applyAlignment="1"/>
    <xf numFmtId="0" fontId="21" fillId="4" borderId="1" xfId="0" applyFont="1" applyFill="1" applyBorder="1" applyAlignment="1" applyProtection="1">
      <alignment horizontal="left"/>
      <protection locked="0"/>
    </xf>
    <xf numFmtId="0" fontId="21" fillId="4" borderId="2" xfId="0" applyFont="1" applyFill="1" applyBorder="1" applyAlignment="1" applyProtection="1">
      <alignment horizontal="left"/>
      <protection locked="0"/>
    </xf>
    <xf numFmtId="0" fontId="21" fillId="4" borderId="3" xfId="0" applyFont="1" applyFill="1" applyBorder="1" applyAlignment="1" applyProtection="1">
      <alignment horizontal="left"/>
      <protection locked="0"/>
    </xf>
    <xf numFmtId="0" fontId="0" fillId="0" borderId="32" xfId="0" applyBorder="1" applyAlignment="1"/>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0" fillId="0" borderId="21" xfId="0" applyBorder="1" applyAlignment="1" applyProtection="1"/>
    <xf numFmtId="0" fontId="21" fillId="4" borderId="19" xfId="0" applyFont="1" applyFill="1" applyBorder="1" applyAlignment="1" applyProtection="1">
      <protection locked="0"/>
    </xf>
    <xf numFmtId="0" fontId="21" fillId="4" borderId="20" xfId="0" applyFont="1" applyFill="1" applyBorder="1" applyAlignment="1" applyProtection="1">
      <protection locked="0"/>
    </xf>
    <xf numFmtId="0" fontId="21" fillId="4" borderId="21" xfId="0" applyFont="1" applyFill="1" applyBorder="1" applyAlignment="1" applyProtection="1">
      <protection locked="0"/>
    </xf>
    <xf numFmtId="0" fontId="21" fillId="4" borderId="1" xfId="0" applyFont="1" applyFill="1" applyBorder="1" applyAlignment="1" applyProtection="1">
      <protection locked="0"/>
    </xf>
    <xf numFmtId="0" fontId="21" fillId="4" borderId="2" xfId="0" applyFont="1" applyFill="1" applyBorder="1" applyAlignment="1" applyProtection="1">
      <protection locked="0"/>
    </xf>
    <xf numFmtId="0" fontId="21" fillId="4" borderId="3" xfId="0" applyFont="1" applyFill="1" applyBorder="1" applyAlignment="1" applyProtection="1">
      <protection locked="0"/>
    </xf>
    <xf numFmtId="0" fontId="2" fillId="5" borderId="1" xfId="0" applyFont="1" applyFill="1" applyBorder="1" applyAlignment="1" applyProtection="1"/>
    <xf numFmtId="0" fontId="2" fillId="5" borderId="2" xfId="0" applyFont="1" applyFill="1" applyBorder="1" applyAlignment="1" applyProtection="1"/>
    <xf numFmtId="0" fontId="2" fillId="5" borderId="3" xfId="0" applyFont="1" applyFill="1" applyBorder="1" applyAlignment="1" applyProtection="1"/>
    <xf numFmtId="0" fontId="0" fillId="0" borderId="18" xfId="0" applyBorder="1" applyAlignment="1"/>
    <xf numFmtId="0" fontId="0" fillId="0" borderId="21" xfId="0" applyBorder="1" applyAlignment="1"/>
    <xf numFmtId="0" fontId="2" fillId="5" borderId="1" xfId="0" applyFont="1" applyFill="1" applyBorder="1" applyAlignment="1"/>
    <xf numFmtId="0" fontId="0" fillId="0" borderId="2" xfId="0" applyBorder="1" applyAlignment="1"/>
    <xf numFmtId="0" fontId="0" fillId="0" borderId="3" xfId="0" applyBorder="1" applyAlignment="1"/>
    <xf numFmtId="0" fontId="2" fillId="3" borderId="21" xfId="0" applyFont="1" applyFill="1" applyBorder="1" applyAlignment="1">
      <alignment horizontal="left" wrapText="1"/>
    </xf>
    <xf numFmtId="0" fontId="2" fillId="3" borderId="18" xfId="0" applyFont="1" applyFill="1" applyBorder="1" applyAlignment="1"/>
    <xf numFmtId="0" fontId="21" fillId="4" borderId="16" xfId="0" applyFont="1" applyFill="1" applyBorder="1" applyAlignment="1" applyProtection="1">
      <alignment vertical="top" wrapText="1"/>
      <protection locked="0"/>
    </xf>
    <xf numFmtId="0" fontId="0" fillId="4" borderId="17" xfId="0" applyFont="1" applyFill="1" applyBorder="1" applyAlignment="1" applyProtection="1">
      <alignment vertical="top" wrapText="1"/>
      <protection locked="0"/>
    </xf>
    <xf numFmtId="0" fontId="0" fillId="4" borderId="18" xfId="0" applyFont="1" applyFill="1" applyBorder="1" applyAlignment="1" applyProtection="1">
      <alignment vertical="top" wrapText="1"/>
      <protection locked="0"/>
    </xf>
    <xf numFmtId="0" fontId="0" fillId="4" borderId="19" xfId="0" applyFont="1" applyFill="1" applyBorder="1" applyAlignment="1" applyProtection="1">
      <alignment vertical="top" wrapText="1"/>
      <protection locked="0"/>
    </xf>
    <xf numFmtId="0" fontId="0" fillId="4" borderId="20" xfId="0" applyFont="1" applyFill="1" applyBorder="1" applyAlignment="1" applyProtection="1">
      <alignment vertical="top" wrapText="1"/>
      <protection locked="0"/>
    </xf>
    <xf numFmtId="0" fontId="0" fillId="4" borderId="21" xfId="0" applyFont="1" applyFill="1" applyBorder="1" applyAlignment="1" applyProtection="1">
      <alignment vertical="top" wrapText="1"/>
      <protection locked="0"/>
    </xf>
    <xf numFmtId="0" fontId="0" fillId="4" borderId="2" xfId="0" applyFont="1" applyFill="1" applyBorder="1" applyAlignment="1" applyProtection="1">
      <protection locked="0"/>
    </xf>
    <xf numFmtId="0" fontId="0" fillId="4" borderId="3" xfId="0" applyFont="1" applyFill="1" applyBorder="1" applyAlignment="1" applyProtection="1">
      <protection locked="0"/>
    </xf>
    <xf numFmtId="0" fontId="21" fillId="4" borderId="16" xfId="0" applyFont="1" applyFill="1" applyBorder="1" applyAlignment="1" applyProtection="1">
      <protection locked="0"/>
    </xf>
    <xf numFmtId="0" fontId="21" fillId="4" borderId="17" xfId="0" applyFont="1" applyFill="1" applyBorder="1" applyAlignment="1" applyProtection="1">
      <protection locked="0"/>
    </xf>
    <xf numFmtId="0" fontId="21" fillId="4" borderId="18" xfId="0" applyFont="1" applyFill="1" applyBorder="1" applyAlignment="1" applyProtection="1">
      <protection locked="0"/>
    </xf>
    <xf numFmtId="49" fontId="21" fillId="4" borderId="1" xfId="0" applyNumberFormat="1" applyFont="1" applyFill="1" applyBorder="1" applyAlignment="1" applyProtection="1">
      <protection locked="0"/>
    </xf>
    <xf numFmtId="49" fontId="21" fillId="4" borderId="2" xfId="0" applyNumberFormat="1" applyFont="1" applyFill="1" applyBorder="1" applyAlignment="1" applyProtection="1">
      <protection locked="0"/>
    </xf>
    <xf numFmtId="49" fontId="21" fillId="4" borderId="3" xfId="0" applyNumberFormat="1" applyFont="1" applyFill="1" applyBorder="1" applyAlignment="1" applyProtection="1">
      <protection locked="0"/>
    </xf>
    <xf numFmtId="0" fontId="0" fillId="0" borderId="4" xfId="0" applyFont="1" applyBorder="1" applyAlignment="1" applyProtection="1">
      <alignment horizontal="left" wrapText="1"/>
      <protection locked="0"/>
    </xf>
    <xf numFmtId="0" fontId="0" fillId="0" borderId="42" xfId="0" applyFont="1" applyBorder="1" applyAlignment="1" applyProtection="1">
      <alignment horizontal="left" wrapText="1"/>
      <protection locked="0"/>
    </xf>
    <xf numFmtId="0" fontId="0" fillId="0" borderId="41"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43" xfId="0" applyFont="1" applyBorder="1" applyAlignment="1" applyProtection="1">
      <alignment horizontal="left"/>
      <protection locked="0"/>
    </xf>
    <xf numFmtId="0" fontId="0" fillId="0" borderId="44" xfId="0" applyFont="1" applyBorder="1" applyAlignment="1" applyProtection="1">
      <alignment horizontal="left"/>
      <protection locked="0"/>
    </xf>
    <xf numFmtId="0" fontId="0" fillId="0" borderId="44" xfId="0" applyFont="1" applyBorder="1" applyAlignment="1" applyProtection="1">
      <alignment horizontal="left" wrapText="1"/>
      <protection locked="0"/>
    </xf>
    <xf numFmtId="0" fontId="0" fillId="0" borderId="45" xfId="0" applyFont="1" applyBorder="1" applyAlignment="1" applyProtection="1">
      <alignment horizontal="left" wrapText="1"/>
      <protection locked="0"/>
    </xf>
    <xf numFmtId="0" fontId="3" fillId="2" borderId="30"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29" xfId="0" applyFont="1" applyFill="1" applyBorder="1" applyAlignment="1" applyProtection="1">
      <alignment horizontal="center"/>
    </xf>
    <xf numFmtId="0" fontId="9" fillId="5" borderId="46" xfId="0" applyFont="1" applyFill="1" applyBorder="1" applyAlignment="1" applyProtection="1">
      <alignment horizontal="center"/>
    </xf>
    <xf numFmtId="0" fontId="9" fillId="5" borderId="26" xfId="0" applyFont="1" applyFill="1" applyBorder="1" applyAlignment="1" applyProtection="1">
      <alignment horizontal="center"/>
    </xf>
    <xf numFmtId="0" fontId="9" fillId="5" borderId="47" xfId="0" applyFont="1" applyFill="1" applyBorder="1" applyAlignment="1" applyProtection="1">
      <alignment horizontal="center"/>
    </xf>
    <xf numFmtId="0" fontId="4" fillId="3" borderId="41" xfId="0" applyFont="1" applyFill="1" applyBorder="1" applyAlignment="1" applyProtection="1">
      <alignment horizontal="center"/>
    </xf>
    <xf numFmtId="0" fontId="4" fillId="3" borderId="4" xfId="0" applyFont="1" applyFill="1" applyBorder="1" applyAlignment="1" applyProtection="1">
      <alignment horizontal="center"/>
    </xf>
    <xf numFmtId="0" fontId="4" fillId="3" borderId="42" xfId="0" applyFont="1" applyFill="1" applyBorder="1" applyAlignment="1" applyProtection="1">
      <alignment horizontal="center"/>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9" fillId="5" borderId="35" xfId="0" applyFont="1" applyFill="1" applyBorder="1" applyAlignment="1" applyProtection="1">
      <alignment horizontal="center"/>
    </xf>
    <xf numFmtId="0" fontId="9" fillId="5" borderId="36" xfId="0" applyFont="1" applyFill="1" applyBorder="1" applyAlignment="1" applyProtection="1">
      <alignment horizontal="center"/>
    </xf>
    <xf numFmtId="0" fontId="9" fillId="5" borderId="37" xfId="0" applyFont="1" applyFill="1" applyBorder="1" applyAlignment="1" applyProtection="1">
      <alignment horizontal="center"/>
    </xf>
    <xf numFmtId="0" fontId="4" fillId="3" borderId="38" xfId="0" applyFont="1" applyFill="1" applyBorder="1" applyAlignment="1" applyProtection="1">
      <alignment horizontal="center"/>
    </xf>
    <xf numFmtId="0" fontId="4" fillId="3" borderId="39" xfId="0" applyFont="1" applyFill="1" applyBorder="1" applyAlignment="1" applyProtection="1">
      <alignment horizontal="center"/>
    </xf>
    <xf numFmtId="0" fontId="4" fillId="3" borderId="58" xfId="0" applyFont="1" applyFill="1" applyBorder="1" applyAlignment="1" applyProtection="1">
      <alignment horizontal="center"/>
    </xf>
    <xf numFmtId="0" fontId="0" fillId="0" borderId="50" xfId="0" applyBorder="1" applyAlignment="1">
      <alignment horizontal="center"/>
    </xf>
    <xf numFmtId="0" fontId="0" fillId="0" borderId="39" xfId="0" applyBorder="1" applyAlignment="1">
      <alignment horizontal="center"/>
    </xf>
    <xf numFmtId="0" fontId="0" fillId="0" borderId="58" xfId="0" applyBorder="1" applyAlignment="1">
      <alignment horizontal="center"/>
    </xf>
    <xf numFmtId="0" fontId="9" fillId="0" borderId="50" xfId="0" applyFont="1" applyBorder="1" applyAlignment="1">
      <alignment horizontal="center"/>
    </xf>
    <xf numFmtId="0" fontId="9" fillId="0" borderId="39" xfId="0" applyFont="1" applyBorder="1" applyAlignment="1">
      <alignment horizontal="center"/>
    </xf>
    <xf numFmtId="0" fontId="9" fillId="0" borderId="58" xfId="0" applyFont="1" applyBorder="1" applyAlignment="1">
      <alignment horizontal="center"/>
    </xf>
    <xf numFmtId="0" fontId="9" fillId="0" borderId="40" xfId="0" applyFont="1" applyBorder="1" applyAlignment="1">
      <alignment horizontal="center"/>
    </xf>
    <xf numFmtId="0" fontId="21" fillId="4" borderId="39" xfId="0" applyFont="1" applyFill="1" applyBorder="1" applyAlignment="1" applyProtection="1">
      <alignment horizontal="center"/>
      <protection locked="0"/>
    </xf>
    <xf numFmtId="0" fontId="21" fillId="4" borderId="40" xfId="0" applyFont="1" applyFill="1" applyBorder="1" applyAlignment="1" applyProtection="1">
      <alignment horizontal="center"/>
      <protection locked="0"/>
    </xf>
    <xf numFmtId="0" fontId="5" fillId="3" borderId="51" xfId="0" applyFont="1" applyFill="1" applyBorder="1" applyAlignment="1"/>
    <xf numFmtId="0" fontId="0" fillId="0" borderId="52" xfId="0" applyFont="1" applyBorder="1" applyAlignment="1"/>
    <xf numFmtId="0" fontId="5" fillId="3" borderId="43" xfId="0" applyFont="1" applyFill="1" applyBorder="1" applyAlignment="1"/>
    <xf numFmtId="0" fontId="0" fillId="0" borderId="44" xfId="0" applyFont="1" applyBorder="1" applyAlignment="1"/>
    <xf numFmtId="0" fontId="9" fillId="3" borderId="36" xfId="0" applyFont="1" applyFill="1" applyBorder="1" applyAlignment="1">
      <alignment horizontal="left"/>
    </xf>
    <xf numFmtId="0" fontId="9" fillId="3" borderId="54" xfId="0" applyFont="1" applyFill="1" applyBorder="1" applyAlignment="1">
      <alignment horizontal="left"/>
    </xf>
    <xf numFmtId="0" fontId="5" fillId="3" borderId="39" xfId="0" applyFont="1" applyFill="1" applyBorder="1" applyAlignment="1" applyProtection="1">
      <alignment horizontal="left"/>
      <protection locked="0"/>
    </xf>
    <xf numFmtId="0" fontId="5" fillId="3" borderId="58" xfId="0" applyFont="1" applyFill="1" applyBorder="1" applyAlignment="1" applyProtection="1">
      <alignment horizontal="left"/>
      <protection locked="0"/>
    </xf>
    <xf numFmtId="0" fontId="5" fillId="3" borderId="35" xfId="0" applyFont="1" applyFill="1" applyBorder="1" applyAlignment="1">
      <alignment horizontal="left"/>
    </xf>
    <xf numFmtId="0" fontId="5" fillId="3" borderId="36" xfId="0" applyFont="1" applyFill="1" applyBorder="1" applyAlignment="1">
      <alignment horizontal="left"/>
    </xf>
    <xf numFmtId="0" fontId="2" fillId="3" borderId="38" xfId="0" applyFont="1" applyFill="1" applyBorder="1" applyAlignment="1">
      <alignment horizontal="left"/>
    </xf>
    <xf numFmtId="0" fontId="2" fillId="3" borderId="39" xfId="0" applyFont="1" applyFill="1" applyBorder="1" applyAlignment="1">
      <alignment horizontal="left"/>
    </xf>
    <xf numFmtId="0" fontId="5" fillId="3" borderId="1"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3" xfId="0" applyFont="1" applyFill="1" applyBorder="1" applyAlignment="1" applyProtection="1">
      <alignment horizontal="left" wrapText="1"/>
      <protection locked="0"/>
    </xf>
    <xf numFmtId="0" fontId="5" fillId="0" borderId="16" xfId="0" applyFont="1" applyFill="1" applyBorder="1" applyAlignment="1">
      <alignment horizontal="left"/>
    </xf>
    <xf numFmtId="0" fontId="5" fillId="0" borderId="17" xfId="0" applyFont="1" applyFill="1" applyBorder="1" applyAlignment="1">
      <alignment horizontal="left"/>
    </xf>
    <xf numFmtId="0" fontId="5" fillId="0" borderId="18" xfId="0" applyFont="1" applyFill="1" applyBorder="1" applyAlignment="1">
      <alignment horizontal="left"/>
    </xf>
    <xf numFmtId="0" fontId="5" fillId="0" borderId="25" xfId="0" applyFont="1" applyFill="1" applyBorder="1" applyAlignment="1">
      <alignment horizontal="left"/>
    </xf>
    <xf numFmtId="0" fontId="5" fillId="0" borderId="0" xfId="0" applyFont="1" applyFill="1" applyBorder="1" applyAlignment="1">
      <alignment horizontal="left"/>
    </xf>
    <xf numFmtId="0" fontId="5" fillId="0" borderId="32" xfId="0" applyFont="1" applyFill="1" applyBorder="1" applyAlignment="1">
      <alignment horizontal="left"/>
    </xf>
    <xf numFmtId="0" fontId="5" fillId="0" borderId="19" xfId="0" applyFont="1" applyFill="1" applyBorder="1" applyAlignment="1">
      <alignment horizontal="left"/>
    </xf>
    <xf numFmtId="0" fontId="5" fillId="0" borderId="20" xfId="0" applyFont="1" applyFill="1" applyBorder="1" applyAlignment="1">
      <alignment horizontal="left"/>
    </xf>
    <xf numFmtId="0" fontId="5" fillId="0" borderId="21" xfId="0" applyFont="1" applyFill="1" applyBorder="1" applyAlignment="1">
      <alignment horizontal="left"/>
    </xf>
    <xf numFmtId="0" fontId="37" fillId="4" borderId="2" xfId="0" applyFont="1" applyFill="1" applyBorder="1" applyAlignment="1">
      <alignment horizontal="left"/>
    </xf>
    <xf numFmtId="0" fontId="37" fillId="4" borderId="3" xfId="0" applyFont="1" applyFill="1" applyBorder="1" applyAlignment="1">
      <alignment horizontal="left"/>
    </xf>
    <xf numFmtId="0" fontId="5" fillId="0" borderId="2" xfId="0" applyFont="1" applyBorder="1" applyAlignment="1">
      <alignment horizontal="left" vertical="center"/>
    </xf>
    <xf numFmtId="0" fontId="21" fillId="4" borderId="1" xfId="0" applyFont="1" applyFill="1" applyBorder="1" applyAlignment="1" applyProtection="1">
      <alignment horizontal="center"/>
      <protection locked="0"/>
    </xf>
    <xf numFmtId="0" fontId="21" fillId="4" borderId="2" xfId="0" applyFont="1" applyFill="1" applyBorder="1" applyAlignment="1" applyProtection="1">
      <alignment horizontal="center"/>
      <protection locked="0"/>
    </xf>
    <xf numFmtId="0" fontId="21" fillId="4" borderId="3" xfId="0" applyFont="1" applyFill="1" applyBorder="1" applyAlignment="1" applyProtection="1">
      <alignment horizontal="center"/>
      <protection locked="0"/>
    </xf>
    <xf numFmtId="0" fontId="21" fillId="4" borderId="1" xfId="0" applyFont="1" applyFill="1" applyBorder="1" applyAlignment="1" applyProtection="1">
      <alignment wrapText="1"/>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0" fontId="0" fillId="4" borderId="20" xfId="0" applyFont="1" applyFill="1" applyBorder="1" applyAlignment="1" applyProtection="1">
      <protection locked="0"/>
    </xf>
    <xf numFmtId="0" fontId="0" fillId="4" borderId="21" xfId="0" applyFont="1" applyFill="1" applyBorder="1" applyAlignment="1" applyProtection="1">
      <protection locked="0"/>
    </xf>
    <xf numFmtId="0" fontId="21" fillId="4" borderId="17" xfId="0" applyFont="1" applyFill="1" applyBorder="1" applyAlignment="1" applyProtection="1">
      <alignment vertical="top" wrapText="1"/>
      <protection locked="0"/>
    </xf>
    <xf numFmtId="0" fontId="21" fillId="4" borderId="18" xfId="0" applyFont="1" applyFill="1" applyBorder="1" applyAlignment="1" applyProtection="1">
      <alignment vertical="top" wrapText="1"/>
      <protection locked="0"/>
    </xf>
    <xf numFmtId="0" fontId="21" fillId="4" borderId="19" xfId="0" applyFont="1" applyFill="1" applyBorder="1" applyAlignment="1" applyProtection="1">
      <alignment vertical="top" wrapText="1"/>
      <protection locked="0"/>
    </xf>
    <xf numFmtId="0" fontId="21" fillId="4" borderId="20" xfId="0" applyFont="1" applyFill="1" applyBorder="1" applyAlignment="1" applyProtection="1">
      <alignment vertical="top" wrapText="1"/>
      <protection locked="0"/>
    </xf>
    <xf numFmtId="0" fontId="21" fillId="4" borderId="21" xfId="0" applyFont="1" applyFill="1" applyBorder="1" applyAlignment="1" applyProtection="1">
      <alignment vertical="top" wrapText="1"/>
      <protection locked="0"/>
    </xf>
    <xf numFmtId="0" fontId="21" fillId="4" borderId="36" xfId="0" applyFont="1" applyFill="1" applyBorder="1" applyAlignment="1" applyProtection="1">
      <alignment horizontal="center"/>
      <protection locked="0"/>
    </xf>
    <xf numFmtId="0" fontId="21" fillId="4" borderId="37" xfId="0" applyFont="1" applyFill="1" applyBorder="1" applyAlignment="1" applyProtection="1">
      <alignment horizontal="center"/>
      <protection locked="0"/>
    </xf>
    <xf numFmtId="0" fontId="2" fillId="5" borderId="1"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3" fillId="2" borderId="16" xfId="0" applyFont="1" applyFill="1" applyBorder="1" applyAlignment="1">
      <alignment horizontal="center" wrapText="1"/>
    </xf>
    <xf numFmtId="0" fontId="42" fillId="2" borderId="17" xfId="0" applyFont="1" applyFill="1" applyBorder="1" applyAlignment="1">
      <alignment horizontal="center"/>
    </xf>
    <xf numFmtId="0" fontId="42" fillId="2" borderId="18" xfId="0" applyFont="1" applyFill="1" applyBorder="1" applyAlignment="1">
      <alignment horizontal="center"/>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4" fillId="2" borderId="1" xfId="0" applyFont="1" applyFill="1" applyBorder="1" applyAlignment="1">
      <alignment horizontal="left"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4" fillId="0" borderId="0" xfId="0" applyFont="1" applyFill="1" applyAlignment="1">
      <alignment horizontal="left" vertical="center" wrapText="1"/>
    </xf>
    <xf numFmtId="0" fontId="35" fillId="0" borderId="5" xfId="0" applyFont="1" applyBorder="1" applyAlignment="1" applyProtection="1">
      <alignment horizontal="left" wrapText="1"/>
      <protection locked="0"/>
    </xf>
    <xf numFmtId="0" fontId="35" fillId="0" borderId="6" xfId="0" applyFont="1" applyBorder="1" applyAlignment="1" applyProtection="1">
      <protection locked="0"/>
    </xf>
    <xf numFmtId="0" fontId="35" fillId="0" borderId="7" xfId="0" applyFont="1" applyBorder="1" applyAlignment="1" applyProtection="1">
      <protection locked="0"/>
    </xf>
    <xf numFmtId="0" fontId="9" fillId="14" borderId="5" xfId="0" applyFont="1" applyFill="1" applyBorder="1" applyAlignment="1" applyProtection="1">
      <alignment horizontal="left"/>
    </xf>
    <xf numFmtId="0" fontId="0" fillId="14" borderId="6" xfId="0" applyFill="1" applyBorder="1" applyAlignment="1" applyProtection="1">
      <alignment horizontal="left"/>
    </xf>
    <xf numFmtId="0" fontId="0" fillId="14" borderId="7" xfId="0" applyFill="1" applyBorder="1" applyAlignment="1" applyProtection="1">
      <alignment horizontal="left"/>
    </xf>
    <xf numFmtId="0" fontId="35" fillId="0" borderId="5" xfId="0" applyFont="1" applyBorder="1" applyAlignment="1" applyProtection="1">
      <alignment horizontal="left"/>
      <protection locked="0"/>
    </xf>
    <xf numFmtId="0" fontId="35" fillId="0" borderId="6" xfId="0" applyFont="1" applyBorder="1" applyAlignment="1" applyProtection="1">
      <alignment horizontal="left"/>
      <protection locked="0"/>
    </xf>
    <xf numFmtId="0" fontId="35" fillId="0" borderId="7" xfId="0" applyFont="1" applyBorder="1" applyAlignment="1" applyProtection="1">
      <alignment horizontal="left"/>
      <protection locked="0"/>
    </xf>
    <xf numFmtId="0" fontId="9" fillId="5" borderId="1" xfId="0" applyFont="1" applyFill="1" applyBorder="1" applyAlignment="1">
      <alignment horizontal="left" wrapText="1"/>
    </xf>
    <xf numFmtId="0" fontId="9" fillId="0" borderId="2" xfId="0" applyFont="1" applyBorder="1" applyAlignment="1">
      <alignment horizontal="left" wrapText="1"/>
    </xf>
    <xf numFmtId="0" fontId="9" fillId="0" borderId="3" xfId="0" applyFont="1" applyBorder="1" applyAlignment="1">
      <alignment horizontal="left" wrapText="1"/>
    </xf>
    <xf numFmtId="0" fontId="11" fillId="2" borderId="1" xfId="0" applyFont="1" applyFill="1" applyBorder="1" applyAlignment="1">
      <alignment horizontal="left" wrapText="1"/>
    </xf>
    <xf numFmtId="0" fontId="11" fillId="2" borderId="2" xfId="0" applyFont="1" applyFill="1" applyBorder="1" applyAlignment="1">
      <alignment horizontal="left"/>
    </xf>
    <xf numFmtId="0" fontId="11" fillId="2" borderId="3" xfId="0" applyFont="1" applyFill="1" applyBorder="1" applyAlignment="1">
      <alignment horizontal="left"/>
    </xf>
    <xf numFmtId="0" fontId="50" fillId="2" borderId="1" xfId="0" applyFont="1" applyFill="1" applyBorder="1" applyAlignment="1" applyProtection="1">
      <alignment horizontal="left" shrinkToFit="1"/>
    </xf>
    <xf numFmtId="0" fontId="50" fillId="2" borderId="2" xfId="0" applyFont="1" applyFill="1" applyBorder="1" applyAlignment="1" applyProtection="1">
      <alignment horizontal="left" shrinkToFit="1"/>
    </xf>
    <xf numFmtId="0" fontId="23" fillId="2" borderId="2" xfId="3" applyFill="1" applyBorder="1" applyAlignment="1" applyProtection="1">
      <alignment horizontal="left"/>
    </xf>
    <xf numFmtId="0" fontId="23" fillId="2" borderId="3" xfId="3" applyFill="1" applyBorder="1" applyAlignment="1" applyProtection="1">
      <alignment horizontal="left"/>
    </xf>
    <xf numFmtId="0" fontId="24" fillId="0" borderId="0" xfId="3" applyFont="1" applyAlignment="1">
      <alignment horizontal="left"/>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4" fillId="14" borderId="1" xfId="0" applyFont="1" applyFill="1" applyBorder="1" applyAlignment="1" applyProtection="1">
      <alignment horizontal="left" wrapText="1"/>
      <protection locked="0"/>
    </xf>
    <xf numFmtId="0" fontId="0" fillId="14" borderId="2" xfId="0" applyFill="1" applyBorder="1" applyAlignment="1">
      <alignment horizontal="left" wrapText="1"/>
    </xf>
    <xf numFmtId="0" fontId="0" fillId="14" borderId="33" xfId="0" applyFill="1" applyBorder="1" applyAlignment="1">
      <alignment horizontal="left" wrapText="1"/>
    </xf>
    <xf numFmtId="0" fontId="10" fillId="0" borderId="23" xfId="0" applyFont="1" applyBorder="1" applyAlignment="1" applyProtection="1">
      <alignment horizontal="left" wrapText="1"/>
      <protection locked="0"/>
    </xf>
    <xf numFmtId="0" fontId="24" fillId="0" borderId="0" xfId="3" applyFont="1" applyFill="1" applyAlignment="1">
      <alignment horizontal="left"/>
    </xf>
    <xf numFmtId="0" fontId="0" fillId="0" borderId="4" xfId="0" applyBorder="1" applyAlignment="1" applyProtection="1">
      <alignment horizontal="left" wrapText="1"/>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25" xfId="0" applyFont="1" applyBorder="1" applyAlignment="1">
      <alignment horizontal="left" vertical="center"/>
    </xf>
    <xf numFmtId="0" fontId="2" fillId="0" borderId="0" xfId="0" applyFont="1" applyAlignment="1">
      <alignment horizontal="left" vertical="center"/>
    </xf>
    <xf numFmtId="0" fontId="3" fillId="2" borderId="20" xfId="0" applyFont="1" applyFill="1" applyBorder="1" applyAlignment="1">
      <alignment horizont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4" fillId="0" borderId="0" xfId="3" applyFont="1" applyBorder="1" applyAlignment="1">
      <alignment horizontal="left" vertical="center"/>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9" fillId="4" borderId="19" xfId="3" applyFont="1" applyFill="1" applyBorder="1" applyAlignment="1">
      <alignment horizontal="left" vertical="top" wrapText="1"/>
    </xf>
    <xf numFmtId="0" fontId="9" fillId="4" borderId="20" xfId="3" applyFont="1" applyFill="1" applyBorder="1" applyAlignment="1">
      <alignment horizontal="left" vertical="top" wrapText="1"/>
    </xf>
    <xf numFmtId="0" fontId="1" fillId="2" borderId="16" xfId="0" applyFont="1" applyFill="1" applyBorder="1" applyAlignment="1">
      <alignment horizontal="center" wrapText="1"/>
    </xf>
    <xf numFmtId="0" fontId="1" fillId="2" borderId="17" xfId="0" applyFont="1" applyFill="1" applyBorder="1" applyAlignment="1">
      <alignment horizontal="center" wrapText="1"/>
    </xf>
    <xf numFmtId="0" fontId="1" fillId="2" borderId="18" xfId="0" applyFont="1" applyFill="1" applyBorder="1" applyAlignment="1">
      <alignment horizontal="center" wrapText="1"/>
    </xf>
    <xf numFmtId="0" fontId="5" fillId="2" borderId="1" xfId="0" applyFont="1" applyFill="1" applyBorder="1" applyAlignment="1" applyProtection="1">
      <alignment horizontal="left" shrinkToFit="1"/>
    </xf>
    <xf numFmtId="0" fontId="5" fillId="2" borderId="2" xfId="0" applyFont="1" applyFill="1" applyBorder="1" applyAlignment="1" applyProtection="1">
      <alignment horizontal="left" shrinkToFit="1"/>
    </xf>
    <xf numFmtId="0" fontId="24" fillId="2" borderId="2" xfId="3" applyFont="1" applyFill="1" applyBorder="1" applyAlignment="1" applyProtection="1">
      <alignment horizontal="left"/>
    </xf>
    <xf numFmtId="0" fontId="24" fillId="2" borderId="3" xfId="3" applyFont="1" applyFill="1" applyBorder="1" applyAlignment="1" applyProtection="1">
      <alignment horizontal="left"/>
    </xf>
    <xf numFmtId="0" fontId="9" fillId="4" borderId="16" xfId="3" applyFont="1" applyFill="1" applyBorder="1" applyAlignment="1">
      <alignment horizontal="left" vertical="top" wrapText="1"/>
    </xf>
    <xf numFmtId="0" fontId="9" fillId="4" borderId="17" xfId="3" applyFont="1" applyFill="1" applyBorder="1" applyAlignment="1">
      <alignment horizontal="left" vertical="top" wrapText="1"/>
    </xf>
    <xf numFmtId="0" fontId="24" fillId="4" borderId="17" xfId="3" applyFont="1" applyFill="1" applyBorder="1" applyAlignment="1">
      <alignment horizontal="left" vertical="top" wrapText="1"/>
    </xf>
    <xf numFmtId="0" fontId="24" fillId="4" borderId="20" xfId="3" applyFont="1" applyFill="1" applyBorder="1" applyAlignment="1">
      <alignment horizontal="left" vertical="top" wrapText="1"/>
    </xf>
    <xf numFmtId="0" fontId="24" fillId="4" borderId="21" xfId="3" applyFont="1" applyFill="1" applyBorder="1" applyAlignment="1">
      <alignment horizontal="left" vertical="top" wrapText="1"/>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9" fillId="4" borderId="0" xfId="0" applyFont="1" applyFill="1" applyAlignment="1">
      <alignment horizontal="left"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21" fillId="0" borderId="4" xfId="0" applyFont="1" applyFill="1" applyBorder="1" applyAlignment="1">
      <alignment horizontal="left" vertical="top" wrapText="1"/>
    </xf>
    <xf numFmtId="0" fontId="0" fillId="0" borderId="4" xfId="0" applyFill="1" applyBorder="1" applyAlignment="1">
      <alignment horizontal="left" vertical="top" wrapText="1"/>
    </xf>
    <xf numFmtId="0" fontId="0" fillId="3" borderId="26" xfId="0" applyFill="1" applyBorder="1" applyAlignment="1" applyProtection="1">
      <alignment horizontal="center" vertical="top" wrapText="1"/>
      <protection locked="0"/>
    </xf>
    <xf numFmtId="0" fontId="0" fillId="3" borderId="4" xfId="0" applyFill="1" applyBorder="1" applyAlignment="1" applyProtection="1">
      <alignment horizontal="center" vertical="top" wrapText="1"/>
      <protection locked="0"/>
    </xf>
    <xf numFmtId="0" fontId="0" fillId="0" borderId="2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horizontal="center" vertical="top" wrapText="1"/>
    </xf>
    <xf numFmtId="0" fontId="0" fillId="0" borderId="4" xfId="0" applyFont="1" applyBorder="1" applyAlignment="1">
      <alignment horizontal="center" vertical="top" wrapText="1"/>
    </xf>
    <xf numFmtId="0" fontId="0" fillId="0" borderId="4" xfId="0" applyBorder="1" applyAlignment="1">
      <alignment horizontal="center"/>
    </xf>
    <xf numFmtId="0" fontId="4" fillId="2" borderId="5" xfId="0" quotePrefix="1" applyFont="1" applyFill="1" applyBorder="1" applyAlignment="1">
      <alignment horizontal="center" vertical="center" wrapText="1"/>
    </xf>
    <xf numFmtId="0" fontId="4" fillId="2" borderId="6" xfId="0" quotePrefix="1" applyFont="1" applyFill="1" applyBorder="1" applyAlignment="1">
      <alignment horizontal="center" vertical="center" wrapText="1"/>
    </xf>
    <xf numFmtId="0" fontId="4" fillId="2" borderId="7" xfId="0" quotePrefix="1" applyFont="1" applyFill="1" applyBorder="1" applyAlignment="1">
      <alignment horizontal="center" vertical="center" wrapText="1"/>
    </xf>
    <xf numFmtId="0" fontId="0" fillId="0" borderId="26" xfId="0" applyFill="1" applyBorder="1" applyAlignment="1">
      <alignment horizontal="center" vertical="top" wrapText="1"/>
    </xf>
    <xf numFmtId="0" fontId="0" fillId="0" borderId="4" xfId="0"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5" fillId="5" borderId="1" xfId="0" applyFont="1" applyFill="1" applyBorder="1" applyAlignment="1">
      <alignment horizontal="center" wrapText="1"/>
    </xf>
    <xf numFmtId="0" fontId="15" fillId="5" borderId="2" xfId="0" applyFont="1" applyFill="1" applyBorder="1" applyAlignment="1">
      <alignment horizontal="center" wrapText="1"/>
    </xf>
    <xf numFmtId="0" fontId="15" fillId="5" borderId="3" xfId="0" applyFont="1" applyFill="1" applyBorder="1" applyAlignment="1">
      <alignment horizontal="center" wrapText="1"/>
    </xf>
    <xf numFmtId="0" fontId="0" fillId="0" borderId="26" xfId="0" applyFill="1" applyBorder="1" applyAlignment="1">
      <alignment horizontal="left" vertical="top" wrapText="1"/>
    </xf>
    <xf numFmtId="0" fontId="0" fillId="4" borderId="4" xfId="0" applyFill="1" applyBorder="1" applyAlignment="1">
      <alignment horizontal="left" vertical="top" wrapText="1"/>
    </xf>
    <xf numFmtId="0" fontId="0" fillId="0" borderId="27" xfId="0" applyFont="1" applyFill="1"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4" borderId="4" xfId="0" applyFill="1" applyBorder="1" applyAlignment="1">
      <alignment horizontal="center" vertical="top" wrapText="1"/>
    </xf>
    <xf numFmtId="0" fontId="0" fillId="0" borderId="4" xfId="0" applyBorder="1" applyAlignment="1">
      <alignment horizontal="center"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4" borderId="7" xfId="0" applyFill="1" applyBorder="1" applyAlignment="1">
      <alignment horizontal="center"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4" fillId="2" borderId="6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4" fillId="2" borderId="62"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4" xfId="0"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0" fontId="9" fillId="17" borderId="8" xfId="0" applyFont="1" applyFill="1" applyBorder="1" applyAlignment="1">
      <alignment horizontal="left" wrapText="1"/>
    </xf>
    <xf numFmtId="0" fontId="9" fillId="17" borderId="9" xfId="0" applyFont="1" applyFill="1" applyBorder="1" applyAlignment="1">
      <alignment horizontal="left" wrapText="1"/>
    </xf>
    <xf numFmtId="0" fontId="9" fillId="17" borderId="10" xfId="0" applyFont="1" applyFill="1" applyBorder="1" applyAlignment="1">
      <alignment horizontal="left" wrapText="1"/>
    </xf>
    <xf numFmtId="0" fontId="9" fillId="17" borderId="11" xfId="0" applyFont="1" applyFill="1" applyBorder="1" applyAlignment="1">
      <alignment horizontal="left" wrapText="1"/>
    </xf>
    <xf numFmtId="0" fontId="9" fillId="17" borderId="0" xfId="0" applyFont="1" applyFill="1" applyAlignment="1">
      <alignment horizontal="left" wrapText="1"/>
    </xf>
    <xf numFmtId="0" fontId="9" fillId="17" borderId="12" xfId="0" applyFont="1" applyFill="1" applyBorder="1" applyAlignment="1">
      <alignment horizontal="left" wrapText="1"/>
    </xf>
    <xf numFmtId="0" fontId="9" fillId="17" borderId="13" xfId="0" applyFont="1" applyFill="1" applyBorder="1" applyAlignment="1">
      <alignment horizontal="left" wrapText="1"/>
    </xf>
    <xf numFmtId="0" fontId="9" fillId="17" borderId="14" xfId="0" applyFont="1" applyFill="1" applyBorder="1" applyAlignment="1">
      <alignment horizontal="left" wrapText="1"/>
    </xf>
    <xf numFmtId="0" fontId="9" fillId="17" borderId="15" xfId="0" applyFont="1" applyFill="1" applyBorder="1" applyAlignment="1">
      <alignment horizontal="left" wrapText="1"/>
    </xf>
    <xf numFmtId="0" fontId="13" fillId="0" borderId="17" xfId="0" applyFont="1" applyFill="1" applyBorder="1"/>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164" fontId="5" fillId="0" borderId="27" xfId="1" applyNumberFormat="1" applyFont="1" applyBorder="1" applyAlignment="1">
      <alignment horizontal="center" vertical="center"/>
    </xf>
    <xf numFmtId="164" fontId="5" fillId="0" borderId="28" xfId="1" applyNumberFormat="1" applyFont="1" applyBorder="1" applyAlignment="1">
      <alignment horizontal="center" vertical="center"/>
    </xf>
    <xf numFmtId="164" fontId="5" fillId="0" borderId="26" xfId="1" applyNumberFormat="1" applyFont="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164" fontId="41" fillId="4" borderId="2" xfId="1" applyNumberFormat="1" applyFont="1" applyFill="1" applyBorder="1" applyAlignment="1">
      <alignment horizontal="right" vertical="center"/>
    </xf>
    <xf numFmtId="166" fontId="2" fillId="12" borderId="1" xfId="0" applyNumberFormat="1" applyFont="1" applyFill="1" applyBorder="1" applyAlignment="1">
      <alignment horizontal="center" vertical="center" wrapText="1"/>
    </xf>
    <xf numFmtId="166" fontId="2" fillId="12" borderId="2" xfId="0" applyNumberFormat="1" applyFont="1" applyFill="1" applyBorder="1" applyAlignment="1">
      <alignment horizontal="center" vertical="center" wrapText="1"/>
    </xf>
    <xf numFmtId="166" fontId="2" fillId="12" borderId="3" xfId="0" applyNumberFormat="1" applyFont="1" applyFill="1" applyBorder="1" applyAlignment="1">
      <alignment horizontal="center" vertical="center" wrapText="1"/>
    </xf>
    <xf numFmtId="0" fontId="18" fillId="2" borderId="55" xfId="0" applyFont="1" applyFill="1" applyBorder="1" applyAlignment="1">
      <alignment horizontal="center"/>
    </xf>
    <xf numFmtId="0" fontId="18" fillId="2" borderId="56" xfId="0" applyFont="1" applyFill="1" applyBorder="1" applyAlignment="1">
      <alignment horizontal="center"/>
    </xf>
    <xf numFmtId="0" fontId="18" fillId="2" borderId="57" xfId="0" applyFont="1" applyFill="1" applyBorder="1" applyAlignment="1">
      <alignment horizontal="center"/>
    </xf>
    <xf numFmtId="166" fontId="2" fillId="2" borderId="1" xfId="0" applyNumberFormat="1" applyFont="1" applyFill="1" applyBorder="1" applyAlignment="1">
      <alignment horizontal="center"/>
    </xf>
    <xf numFmtId="166" fontId="2" fillId="2" borderId="2" xfId="0" applyNumberFormat="1" applyFont="1" applyFill="1" applyBorder="1" applyAlignment="1">
      <alignment horizontal="center"/>
    </xf>
    <xf numFmtId="166" fontId="2" fillId="2" borderId="3" xfId="0" applyNumberFormat="1" applyFont="1" applyFill="1" applyBorder="1" applyAlignment="1">
      <alignment horizontal="center"/>
    </xf>
    <xf numFmtId="0" fontId="9" fillId="0" borderId="4" xfId="0" applyFont="1" applyFill="1" applyBorder="1" applyAlignment="1">
      <alignment horizontal="left" vertical="top" wrapText="1"/>
    </xf>
    <xf numFmtId="0" fontId="9" fillId="0" borderId="4" xfId="0" applyFont="1" applyFill="1" applyBorder="1" applyAlignment="1">
      <alignment horizontal="left" vertical="top"/>
    </xf>
    <xf numFmtId="0" fontId="24" fillId="0" borderId="13" xfId="3" applyFont="1" applyBorder="1" applyAlignment="1">
      <alignment horizontal="left"/>
    </xf>
    <xf numFmtId="0" fontId="24" fillId="0" borderId="14" xfId="3" applyFont="1" applyBorder="1" applyAlignment="1">
      <alignment horizontal="left"/>
    </xf>
    <xf numFmtId="0" fontId="29" fillId="0" borderId="1" xfId="0" applyFont="1" applyBorder="1" applyAlignment="1">
      <alignment horizontal="left" vertical="top" wrapText="1"/>
    </xf>
    <xf numFmtId="0" fontId="29" fillId="0" borderId="2" xfId="0" applyFont="1" applyBorder="1" applyAlignment="1">
      <alignment horizontal="left" vertical="top"/>
    </xf>
    <xf numFmtId="0" fontId="29" fillId="0" borderId="3" xfId="0" applyFont="1" applyBorder="1" applyAlignment="1">
      <alignment horizontal="left" vertical="top"/>
    </xf>
    <xf numFmtId="0" fontId="18" fillId="2" borderId="19" xfId="0" applyFont="1" applyFill="1" applyBorder="1" applyAlignment="1">
      <alignment horizontal="center"/>
    </xf>
    <xf numFmtId="0" fontId="18" fillId="2" borderId="20" xfId="0" applyFont="1" applyFill="1" applyBorder="1" applyAlignment="1">
      <alignment horizontal="center"/>
    </xf>
    <xf numFmtId="0" fontId="18" fillId="2" borderId="21" xfId="0" applyFont="1" applyFill="1" applyBorder="1" applyAlignment="1">
      <alignment horizontal="center"/>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9" fillId="3" borderId="6" xfId="0" applyFont="1" applyFill="1" applyBorder="1" applyAlignment="1">
      <alignment vertical="center" wrapText="1"/>
    </xf>
    <xf numFmtId="0" fontId="29" fillId="3" borderId="7" xfId="0" applyFont="1" applyFill="1" applyBorder="1" applyAlignment="1">
      <alignment vertical="center" wrapText="1"/>
    </xf>
    <xf numFmtId="0" fontId="29" fillId="17" borderId="8" xfId="0" applyFont="1" applyFill="1" applyBorder="1" applyAlignment="1">
      <alignment horizontal="left" vertical="top" wrapText="1"/>
    </xf>
    <xf numFmtId="0" fontId="29" fillId="17" borderId="9" xfId="0" applyFont="1" applyFill="1" applyBorder="1" applyAlignment="1">
      <alignment horizontal="left" vertical="top" wrapText="1"/>
    </xf>
    <xf numFmtId="0" fontId="29" fillId="17" borderId="10" xfId="0" applyFont="1" applyFill="1" applyBorder="1" applyAlignment="1">
      <alignment horizontal="left" vertical="top" wrapText="1"/>
    </xf>
    <xf numFmtId="0" fontId="29" fillId="17" borderId="11" xfId="0" applyFont="1" applyFill="1" applyBorder="1" applyAlignment="1">
      <alignment horizontal="left" vertical="top" wrapText="1"/>
    </xf>
    <xf numFmtId="0" fontId="29" fillId="17" borderId="0" xfId="0" applyFont="1" applyFill="1" applyBorder="1" applyAlignment="1">
      <alignment horizontal="left" vertical="top" wrapText="1"/>
    </xf>
    <xf numFmtId="0" fontId="29" fillId="17" borderId="12" xfId="0" applyFont="1" applyFill="1" applyBorder="1" applyAlignment="1">
      <alignment horizontal="left" vertical="top" wrapText="1"/>
    </xf>
    <xf numFmtId="0" fontId="29" fillId="17" borderId="13" xfId="0" applyFont="1" applyFill="1" applyBorder="1" applyAlignment="1">
      <alignment horizontal="left" vertical="top" wrapText="1"/>
    </xf>
    <xf numFmtId="0" fontId="29" fillId="17" borderId="14" xfId="0" applyFont="1" applyFill="1" applyBorder="1" applyAlignment="1">
      <alignment horizontal="left" vertical="top" wrapText="1"/>
    </xf>
    <xf numFmtId="0" fontId="29" fillId="17" borderId="15" xfId="0" applyFont="1" applyFill="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3" borderId="5" xfId="0" applyFont="1" applyFill="1" applyBorder="1" applyAlignment="1">
      <alignment vertical="center" wrapText="1"/>
    </xf>
    <xf numFmtId="0" fontId="31" fillId="10" borderId="5" xfId="0" applyFont="1" applyFill="1" applyBorder="1" applyAlignment="1">
      <alignment vertical="center" wrapText="1"/>
    </xf>
    <xf numFmtId="0" fontId="31" fillId="10" borderId="6" xfId="0" applyFont="1" applyFill="1" applyBorder="1" applyAlignment="1">
      <alignment vertical="center" wrapText="1"/>
    </xf>
    <xf numFmtId="0" fontId="31" fillId="10" borderId="7" xfId="0" applyFont="1" applyFill="1" applyBorder="1" applyAlignment="1">
      <alignment vertical="center" wrapText="1"/>
    </xf>
    <xf numFmtId="0" fontId="47" fillId="0" borderId="17" xfId="0" applyFont="1" applyBorder="1"/>
    <xf numFmtId="0" fontId="47" fillId="0" borderId="0" xfId="0" applyFont="1" applyAlignment="1">
      <alignment horizontal="left" wrapText="1"/>
    </xf>
  </cellXfs>
  <cellStyles count="4">
    <cellStyle name="Currency" xfId="1" builtinId="4"/>
    <cellStyle name="Hyperlink" xfId="3" builtinId="8"/>
    <cellStyle name="Hyperlink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67</xdr:row>
          <xdr:rowOff>0</xdr:rowOff>
        </xdr:from>
        <xdr:to>
          <xdr:col>10</xdr:col>
          <xdr:colOff>247650</xdr:colOff>
          <xdr:row>68</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67</xdr:row>
          <xdr:rowOff>171450</xdr:rowOff>
        </xdr:from>
        <xdr:to>
          <xdr:col>10</xdr:col>
          <xdr:colOff>247650</xdr:colOff>
          <xdr:row>69</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31</xdr:row>
          <xdr:rowOff>9525</xdr:rowOff>
        </xdr:from>
        <xdr:to>
          <xdr:col>2</xdr:col>
          <xdr:colOff>0</xdr:colOff>
          <xdr:row>32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46</xdr:row>
      <xdr:rowOff>76200</xdr:rowOff>
    </xdr:from>
    <xdr:to>
      <xdr:col>7</xdr:col>
      <xdr:colOff>533400</xdr:colOff>
      <xdr:row>46</xdr:row>
      <xdr:rowOff>121919</xdr:rowOff>
    </xdr:to>
    <xdr:sp macro="" textlink="">
      <xdr:nvSpPr>
        <xdr:cNvPr id="5" name="Right Arrow 1">
          <a:extLst>
            <a:ext uri="{FF2B5EF4-FFF2-40B4-BE49-F238E27FC236}">
              <a16:creationId xmlns:a16="http://schemas.microsoft.com/office/drawing/2014/main" id="{00000000-0008-0000-0100-000005000000}"/>
            </a:ext>
          </a:extLst>
        </xdr:cNvPr>
        <xdr:cNvSpPr/>
      </xdr:nvSpPr>
      <xdr:spPr>
        <a:xfrm>
          <a:off x="5210175" y="8391525"/>
          <a:ext cx="247650"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285750</xdr:colOff>
      <xdr:row>47</xdr:row>
      <xdr:rowOff>66675</xdr:rowOff>
    </xdr:from>
    <xdr:to>
      <xdr:col>7</xdr:col>
      <xdr:colOff>533400</xdr:colOff>
      <xdr:row>47</xdr:row>
      <xdr:rowOff>123824</xdr:rowOff>
    </xdr:to>
    <xdr:sp macro="" textlink="">
      <xdr:nvSpPr>
        <xdr:cNvPr id="6" name="Right Arrow 2">
          <a:extLst>
            <a:ext uri="{FF2B5EF4-FFF2-40B4-BE49-F238E27FC236}">
              <a16:creationId xmlns:a16="http://schemas.microsoft.com/office/drawing/2014/main" id="{00000000-0008-0000-0100-000006000000}"/>
            </a:ext>
          </a:extLst>
        </xdr:cNvPr>
        <xdr:cNvSpPr/>
      </xdr:nvSpPr>
      <xdr:spPr>
        <a:xfrm>
          <a:off x="5210175" y="8582025"/>
          <a:ext cx="247650" cy="5714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457200</xdr:colOff>
          <xdr:row>35</xdr:row>
          <xdr:rowOff>0</xdr:rowOff>
        </xdr:from>
        <xdr:to>
          <xdr:col>13</xdr:col>
          <xdr:colOff>95250</xdr:colOff>
          <xdr:row>36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0</xdr:rowOff>
        </xdr:from>
        <xdr:to>
          <xdr:col>13</xdr:col>
          <xdr:colOff>95250</xdr:colOff>
          <xdr:row>37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42</xdr:row>
          <xdr:rowOff>0</xdr:rowOff>
        </xdr:from>
        <xdr:to>
          <xdr:col>13</xdr:col>
          <xdr:colOff>95250</xdr:colOff>
          <xdr:row>43</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43</xdr:row>
          <xdr:rowOff>0</xdr:rowOff>
        </xdr:from>
        <xdr:to>
          <xdr:col>13</xdr:col>
          <xdr:colOff>95250</xdr:colOff>
          <xdr:row>44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180975</xdr:rowOff>
        </xdr:from>
        <xdr:to>
          <xdr:col>13</xdr:col>
          <xdr:colOff>95250</xdr:colOff>
          <xdr:row>38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48</xdr:row>
          <xdr:rowOff>190500</xdr:rowOff>
        </xdr:from>
        <xdr:to>
          <xdr:col>13</xdr:col>
          <xdr:colOff>104775</xdr:colOff>
          <xdr:row>50</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47624</xdr:colOff>
      <xdr:row>0</xdr:row>
      <xdr:rowOff>0</xdr:rowOff>
    </xdr:from>
    <xdr:to>
      <xdr:col>5</xdr:col>
      <xdr:colOff>914399</xdr:colOff>
      <xdr:row>0</xdr:row>
      <xdr:rowOff>1733333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42899" y="0"/>
          <a:ext cx="7610475" cy="1733333"/>
        </a:xfrm>
        <a:prstGeom prst="rect">
          <a:avLst/>
        </a:prstGeom>
      </xdr:spPr>
    </xdr:pic>
    <xdr:clientData/>
  </xdr:twoCellAnchor>
  <xdr:twoCellAnchor editAs="oneCell">
    <xdr:from>
      <xdr:col>1</xdr:col>
      <xdr:colOff>0</xdr:colOff>
      <xdr:row>0</xdr:row>
      <xdr:rowOff>0</xdr:rowOff>
    </xdr:from>
    <xdr:to>
      <xdr:col>5</xdr:col>
      <xdr:colOff>866775</xdr:colOff>
      <xdr:row>0</xdr:row>
      <xdr:rowOff>1733333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95275" y="1752600"/>
          <a:ext cx="7610475" cy="17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4</xdr:col>
      <xdr:colOff>885826</xdr:colOff>
      <xdr:row>0</xdr:row>
      <xdr:rowOff>1705131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twoCellAnchor editAs="oneCell">
    <xdr:from>
      <xdr:col>1</xdr:col>
      <xdr:colOff>1</xdr:colOff>
      <xdr:row>0</xdr:row>
      <xdr:rowOff>0</xdr:rowOff>
    </xdr:from>
    <xdr:to>
      <xdr:col>4</xdr:col>
      <xdr:colOff>885826</xdr:colOff>
      <xdr:row>0</xdr:row>
      <xdr:rowOff>1705131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9525</xdr:colOff>
      <xdr:row>0</xdr:row>
      <xdr:rowOff>1657350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95276" y="1"/>
          <a:ext cx="7553324" cy="1657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942974</xdr:colOff>
      <xdr:row>0</xdr:row>
      <xdr:rowOff>1704975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95275" y="0"/>
          <a:ext cx="7543799" cy="1704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www.pay.gov/paygov/forms/formInstance.html?agencyFormId=2585188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s://www.pay.gov/paygov/forms/formInstance.html?agencyFormId=25851882"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2.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2.v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2.ccwdata.org/web/guest/pricing" TargetMode="External"/><Relationship Id="rId2" Type="http://schemas.openxmlformats.org/officeDocument/2006/relationships/hyperlink" Target="https://resdac.org/request-form/rif-specifications-worksheet" TargetMode="External"/><Relationship Id="rId1" Type="http://schemas.openxmlformats.org/officeDocument/2006/relationships/hyperlink" Target="https://www.ccwdata.org/web/guest/data-dictionari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esdac.org/request-form/rif-specifications-worksheet" TargetMode="External"/><Relationship Id="rId2" Type="http://schemas.openxmlformats.org/officeDocument/2006/relationships/hyperlink" Target="https://resdac.org/articles/service-tracking-claims-medicaid-t-msis-analytic-file-taf-research-identifiable-files-rif" TargetMode="External"/><Relationship Id="rId1" Type="http://schemas.openxmlformats.org/officeDocument/2006/relationships/hyperlink" Target="http://www.resdac.org/resconnect/articles/102" TargetMode="External"/><Relationship Id="rId6" Type="http://schemas.openxmlformats.org/officeDocument/2006/relationships/printerSettings" Target="../printerSettings/printerSettings4.bin"/><Relationship Id="rId5" Type="http://schemas.openxmlformats.org/officeDocument/2006/relationships/hyperlink" Target="https://www.ccwdata.org/web/guest/data-dictionaries" TargetMode="External"/><Relationship Id="rId4" Type="http://schemas.openxmlformats.org/officeDocument/2006/relationships/hyperlink" Target="https://www.resdac.org/file-availabil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cwdata.org/web/guest/data-dictionaries" TargetMode="External"/><Relationship Id="rId2" Type="http://schemas.openxmlformats.org/officeDocument/2006/relationships/hyperlink" Target="https://www.resdac.org/file-availability" TargetMode="External"/><Relationship Id="rId1" Type="http://schemas.openxmlformats.org/officeDocument/2006/relationships/hyperlink" Target="https://resdac.org/request-form/rif-specifications-worksheet"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resdac.org/request-form/rif-specifications-workshee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pay.gov/paygov/forms/formInstance.html?agencyFormId=2585188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pay.gov/paygov/forms/formInstance.html?agencyFormId=2585188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74"/>
  <sheetViews>
    <sheetView showGridLines="0" tabSelected="1" zoomScaleNormal="100" zoomScaleSheetLayoutView="85" workbookViewId="0">
      <pane ySplit="1" topLeftCell="A2" activePane="bottomLeft" state="frozen"/>
      <selection activeCell="C7" sqref="C7:N7"/>
      <selection pane="bottomLeft" activeCell="Q10" sqref="Q10"/>
    </sheetView>
  </sheetViews>
  <sheetFormatPr defaultRowHeight="15" x14ac:dyDescent="0.25"/>
  <cols>
    <col min="5" max="5" width="13.85546875" customWidth="1"/>
    <col min="6" max="13" width="10.7109375" customWidth="1"/>
    <col min="14" max="14" width="18.28515625" bestFit="1" customWidth="1"/>
    <col min="17" max="17" width="16.85546875" customWidth="1"/>
    <col min="18" max="18" width="14.140625" customWidth="1"/>
    <col min="19" max="19" width="14.85546875" customWidth="1"/>
    <col min="20" max="20" width="14.42578125" customWidth="1"/>
  </cols>
  <sheetData>
    <row r="1" spans="1:14" ht="18.75" x14ac:dyDescent="0.3">
      <c r="A1" s="479" t="s">
        <v>180</v>
      </c>
      <c r="B1" s="480"/>
      <c r="C1" s="480"/>
      <c r="D1" s="480"/>
      <c r="E1" s="480"/>
      <c r="F1" s="480"/>
      <c r="G1" s="480"/>
      <c r="H1" s="480"/>
      <c r="I1" s="480"/>
      <c r="J1" s="480"/>
      <c r="K1" s="480"/>
      <c r="L1" s="480"/>
      <c r="M1" s="480"/>
      <c r="N1" s="481"/>
    </row>
    <row r="2" spans="1:14" s="39" customFormat="1" ht="12.75" thickBot="1" x14ac:dyDescent="0.25">
      <c r="A2" s="482" t="s">
        <v>591</v>
      </c>
      <c r="B2" s="483"/>
      <c r="C2" s="483"/>
      <c r="D2" s="483"/>
      <c r="E2" s="483"/>
      <c r="F2" s="483"/>
      <c r="G2" s="483"/>
      <c r="H2" s="483"/>
      <c r="I2" s="483"/>
      <c r="J2" s="483"/>
      <c r="K2" s="483"/>
      <c r="L2" s="483"/>
      <c r="M2" s="483"/>
      <c r="N2" s="484"/>
    </row>
    <row r="3" spans="1:14" s="39" customFormat="1" ht="16.5" customHeight="1" x14ac:dyDescent="0.2">
      <c r="A3" s="455" t="s">
        <v>465</v>
      </c>
      <c r="B3" s="456"/>
      <c r="C3" s="456"/>
      <c r="D3" s="456"/>
      <c r="E3" s="456"/>
      <c r="F3" s="456"/>
      <c r="G3" s="456"/>
      <c r="H3" s="456"/>
      <c r="I3" s="456"/>
      <c r="J3" s="456"/>
      <c r="K3" s="456"/>
      <c r="L3" s="456"/>
      <c r="M3" s="456"/>
      <c r="N3" s="457"/>
    </row>
    <row r="4" spans="1:14" s="39" customFormat="1" ht="15.75" customHeight="1" thickBot="1" x14ac:dyDescent="0.3">
      <c r="A4" s="502" t="s">
        <v>458</v>
      </c>
      <c r="B4" s="503"/>
      <c r="C4" s="503"/>
      <c r="D4" s="503"/>
      <c r="E4" s="503"/>
      <c r="F4" s="454" t="s">
        <v>452</v>
      </c>
      <c r="G4" s="454"/>
      <c r="H4" s="454"/>
      <c r="I4" s="454"/>
      <c r="J4" s="454"/>
      <c r="K4" s="454"/>
      <c r="L4" s="319"/>
      <c r="M4" s="319"/>
      <c r="N4" s="320"/>
    </row>
    <row r="5" spans="1:14" ht="18" customHeight="1" thickBot="1" x14ac:dyDescent="0.3">
      <c r="A5" s="492" t="s">
        <v>172</v>
      </c>
      <c r="B5" s="493"/>
      <c r="C5" s="493"/>
      <c r="D5" s="493"/>
      <c r="E5" s="493"/>
      <c r="F5" s="493"/>
      <c r="G5" s="493"/>
      <c r="H5" s="493"/>
      <c r="I5" s="493"/>
      <c r="J5" s="493"/>
      <c r="K5" s="493"/>
      <c r="L5" s="493"/>
      <c r="M5" s="493"/>
      <c r="N5" s="494"/>
    </row>
    <row r="6" spans="1:14" ht="15.75" customHeight="1" thickBot="1" x14ac:dyDescent="0.3">
      <c r="A6" s="473" t="s">
        <v>293</v>
      </c>
      <c r="B6" s="474"/>
      <c r="C6" s="474"/>
      <c r="D6" s="475"/>
      <c r="E6" s="489"/>
      <c r="F6" s="490"/>
      <c r="G6" s="490"/>
      <c r="H6" s="491"/>
      <c r="I6" s="179" t="s">
        <v>176</v>
      </c>
      <c r="J6" s="504"/>
      <c r="K6" s="505"/>
      <c r="L6" s="505"/>
      <c r="M6" s="505"/>
      <c r="N6" s="506"/>
    </row>
    <row r="7" spans="1:14" ht="15.75" thickBot="1" x14ac:dyDescent="0.3">
      <c r="A7" s="467" t="s">
        <v>175</v>
      </c>
      <c r="B7" s="468"/>
      <c r="C7" s="468"/>
      <c r="D7" s="469"/>
      <c r="E7" s="498"/>
      <c r="F7" s="499"/>
      <c r="G7" s="499"/>
      <c r="H7" s="499"/>
      <c r="I7" s="499"/>
      <c r="J7" s="499"/>
      <c r="K7" s="499"/>
      <c r="L7" s="499"/>
      <c r="M7" s="499"/>
      <c r="N7" s="500"/>
    </row>
    <row r="8" spans="1:14" ht="33" customHeight="1" thickBot="1" x14ac:dyDescent="0.3">
      <c r="A8" s="501" t="s">
        <v>174</v>
      </c>
      <c r="B8" s="468"/>
      <c r="C8" s="468"/>
      <c r="D8" s="469"/>
      <c r="E8" s="495"/>
      <c r="F8" s="496"/>
      <c r="G8" s="496"/>
      <c r="H8" s="496"/>
      <c r="I8" s="496"/>
      <c r="J8" s="496"/>
      <c r="K8" s="496"/>
      <c r="L8" s="496"/>
      <c r="M8" s="496"/>
      <c r="N8" s="497"/>
    </row>
    <row r="9" spans="1:14" ht="15" customHeight="1" thickBot="1" x14ac:dyDescent="0.3">
      <c r="A9" s="285"/>
      <c r="B9" s="286"/>
      <c r="C9" s="286"/>
      <c r="D9" s="286"/>
      <c r="E9" s="284"/>
      <c r="F9" s="284"/>
      <c r="G9" s="284"/>
      <c r="H9" s="284"/>
      <c r="I9" s="284"/>
      <c r="J9" s="284"/>
      <c r="K9" s="284"/>
      <c r="L9" s="284"/>
      <c r="M9" s="284"/>
      <c r="N9" s="284"/>
    </row>
    <row r="10" spans="1:14" ht="15.75" thickBot="1" x14ac:dyDescent="0.3">
      <c r="A10" s="470" t="s">
        <v>438</v>
      </c>
      <c r="B10" s="471"/>
      <c r="C10" s="471"/>
      <c r="D10" s="472"/>
      <c r="E10" s="4"/>
      <c r="F10" s="92"/>
      <c r="G10" s="487" t="s">
        <v>204</v>
      </c>
      <c r="H10" s="488"/>
      <c r="I10" s="4"/>
      <c r="J10" s="4"/>
      <c r="K10" s="4"/>
      <c r="L10" s="4"/>
      <c r="M10" s="4"/>
      <c r="N10" s="4"/>
    </row>
    <row r="11" spans="1:14" ht="15.75" customHeight="1" x14ac:dyDescent="0.25">
      <c r="A11" s="79"/>
      <c r="B11" s="78"/>
      <c r="C11" s="78"/>
      <c r="D11" s="78"/>
      <c r="E11" s="4"/>
      <c r="F11" s="4"/>
      <c r="G11" s="4"/>
      <c r="H11" s="4"/>
      <c r="I11" s="4"/>
      <c r="J11" s="4"/>
      <c r="K11" s="4"/>
      <c r="L11" s="4"/>
      <c r="M11" s="4"/>
      <c r="N11" s="4"/>
    </row>
    <row r="12" spans="1:14" x14ac:dyDescent="0.25">
      <c r="F12" s="87"/>
      <c r="G12" s="487" t="s">
        <v>205</v>
      </c>
      <c r="H12" s="488"/>
      <c r="I12" s="476" t="s">
        <v>203</v>
      </c>
      <c r="J12" s="477"/>
      <c r="K12" s="341"/>
    </row>
    <row r="13" spans="1:14" x14ac:dyDescent="0.25">
      <c r="A13" s="4"/>
      <c r="B13" s="4"/>
      <c r="C13" s="4"/>
      <c r="D13" s="4"/>
      <c r="E13" s="4"/>
      <c r="F13" s="4"/>
      <c r="H13" s="4"/>
      <c r="I13" s="4"/>
      <c r="J13" s="4"/>
      <c r="K13" s="4"/>
      <c r="L13" s="4"/>
      <c r="M13" s="4"/>
      <c r="N13" s="4"/>
    </row>
    <row r="14" spans="1:14" x14ac:dyDescent="0.25">
      <c r="A14" s="4"/>
      <c r="B14" s="4"/>
      <c r="F14" s="87"/>
      <c r="G14" s="487" t="s">
        <v>206</v>
      </c>
      <c r="H14" s="488"/>
      <c r="I14" s="4"/>
    </row>
    <row r="15" spans="1:14" ht="15.75" thickBot="1" x14ac:dyDescent="0.3">
      <c r="A15" s="257"/>
      <c r="B15" s="257"/>
      <c r="F15" s="340"/>
      <c r="G15" s="5"/>
      <c r="H15" s="257"/>
      <c r="I15" s="257"/>
    </row>
    <row r="16" spans="1:14" ht="15.75" thickBot="1" x14ac:dyDescent="0.3">
      <c r="A16" s="467" t="s">
        <v>439</v>
      </c>
      <c r="B16" s="485"/>
      <c r="C16" s="485"/>
      <c r="D16" s="486"/>
      <c r="F16" s="250"/>
    </row>
    <row r="17" spans="1:19" ht="15" customHeight="1" x14ac:dyDescent="0.25">
      <c r="A17" s="337"/>
      <c r="B17" s="337"/>
      <c r="C17" s="337"/>
      <c r="D17" s="337"/>
      <c r="E17" s="132" t="s">
        <v>470</v>
      </c>
      <c r="F17" s="258"/>
      <c r="G17" s="259" t="s">
        <v>472</v>
      </c>
      <c r="H17" s="50"/>
      <c r="I17" s="260"/>
      <c r="J17" s="339" t="s">
        <v>473</v>
      </c>
      <c r="L17" s="372"/>
      <c r="M17" s="339" t="s">
        <v>481</v>
      </c>
      <c r="N17" s="50"/>
    </row>
    <row r="18" spans="1:19" ht="15" customHeight="1" x14ac:dyDescent="0.25">
      <c r="A18" s="264"/>
      <c r="B18" s="264"/>
      <c r="C18" s="264"/>
      <c r="D18" s="264"/>
      <c r="E18" s="132"/>
      <c r="F18" s="144"/>
      <c r="G18" s="333"/>
      <c r="H18" s="333"/>
      <c r="I18" s="333"/>
      <c r="J18" s="336"/>
      <c r="K18" s="333"/>
      <c r="L18" s="336"/>
      <c r="M18" s="336"/>
      <c r="N18" s="333"/>
    </row>
    <row r="19" spans="1:19" ht="15" customHeight="1" x14ac:dyDescent="0.25">
      <c r="F19" s="335"/>
      <c r="G19" s="259"/>
      <c r="H19" s="50"/>
      <c r="I19" s="50"/>
      <c r="J19" s="207"/>
      <c r="K19" s="50"/>
      <c r="L19" s="51"/>
      <c r="M19" s="51"/>
      <c r="N19" s="50"/>
    </row>
    <row r="20" spans="1:19" ht="15" customHeight="1" x14ac:dyDescent="0.25">
      <c r="E20" s="132" t="s">
        <v>471</v>
      </c>
      <c r="F20" s="261"/>
      <c r="G20" s="50" t="s">
        <v>202</v>
      </c>
      <c r="H20" s="50"/>
      <c r="I20" s="261"/>
      <c r="J20" s="339" t="s">
        <v>201</v>
      </c>
      <c r="K20" s="50"/>
      <c r="L20" s="330"/>
      <c r="M20" s="50" t="s">
        <v>468</v>
      </c>
      <c r="N20" s="50"/>
    </row>
    <row r="21" spans="1:19" ht="15" customHeight="1" x14ac:dyDescent="0.25">
      <c r="F21" s="321"/>
      <c r="G21" s="333"/>
      <c r="H21" s="333"/>
      <c r="I21" s="333"/>
      <c r="J21" s="321"/>
      <c r="K21" s="333"/>
      <c r="L21" s="333"/>
      <c r="M21" s="336"/>
      <c r="N21" s="333"/>
    </row>
    <row r="22" spans="1:19" ht="15" customHeight="1" x14ac:dyDescent="0.25">
      <c r="A22" s="189"/>
      <c r="B22" s="189"/>
      <c r="C22" s="189"/>
      <c r="D22" s="189"/>
      <c r="N22" s="50"/>
    </row>
    <row r="23" spans="1:19" ht="15" customHeight="1" x14ac:dyDescent="0.25">
      <c r="A23" s="338"/>
      <c r="B23" s="338"/>
      <c r="C23" s="338"/>
      <c r="D23" s="338"/>
      <c r="E23" s="334" t="s">
        <v>469</v>
      </c>
      <c r="F23" s="262"/>
      <c r="G23" s="263" t="s">
        <v>340</v>
      </c>
      <c r="H23" s="51"/>
      <c r="I23" s="261"/>
      <c r="J23" s="50" t="s">
        <v>341</v>
      </c>
      <c r="K23" s="50"/>
      <c r="L23" s="50"/>
      <c r="N23" s="189"/>
    </row>
    <row r="24" spans="1:19" s="362" customFormat="1" ht="15" customHeight="1" x14ac:dyDescent="0.25">
      <c r="A24" s="383"/>
      <c r="B24" s="383"/>
      <c r="C24" s="383"/>
      <c r="D24" s="383"/>
      <c r="E24" s="334"/>
      <c r="F24" s="387"/>
      <c r="G24" s="263"/>
      <c r="H24" s="51"/>
      <c r="I24" s="115"/>
      <c r="J24" s="50"/>
      <c r="K24" s="50"/>
      <c r="L24" s="50"/>
      <c r="N24" s="383"/>
    </row>
    <row r="25" spans="1:19" s="362" customFormat="1" ht="15" customHeight="1" x14ac:dyDescent="0.25">
      <c r="A25" s="383"/>
      <c r="B25" s="383"/>
      <c r="C25" s="383"/>
      <c r="D25" s="383"/>
      <c r="E25" s="334"/>
      <c r="F25" s="387"/>
      <c r="G25" s="263"/>
      <c r="H25" s="51"/>
      <c r="I25" s="334" t="s">
        <v>524</v>
      </c>
      <c r="J25" s="50"/>
      <c r="K25" s="50"/>
      <c r="L25" s="50"/>
      <c r="N25" s="383"/>
    </row>
    <row r="26" spans="1:19" s="362" customFormat="1" ht="15" customHeight="1" x14ac:dyDescent="0.25">
      <c r="A26" s="383"/>
      <c r="B26" s="383"/>
      <c r="C26" s="383"/>
      <c r="D26" s="383"/>
      <c r="E26" s="334"/>
      <c r="F26" s="387"/>
      <c r="G26" s="263"/>
      <c r="H26" s="51"/>
      <c r="I26" s="261"/>
      <c r="J26" s="50" t="s">
        <v>523</v>
      </c>
      <c r="K26" s="50"/>
      <c r="L26" s="50"/>
      <c r="N26" s="383"/>
    </row>
    <row r="27" spans="1:19" s="362" customFormat="1" ht="15" customHeight="1" x14ac:dyDescent="0.25">
      <c r="A27" s="383"/>
      <c r="B27" s="383"/>
      <c r="C27" s="383"/>
      <c r="D27" s="383"/>
      <c r="E27" s="334"/>
      <c r="F27" s="387"/>
      <c r="G27" s="263"/>
      <c r="H27" s="51"/>
      <c r="I27" s="261"/>
      <c r="J27" s="50" t="s">
        <v>521</v>
      </c>
      <c r="K27" s="50"/>
      <c r="L27" s="50"/>
      <c r="N27" s="383"/>
    </row>
    <row r="28" spans="1:19" ht="15" customHeight="1" x14ac:dyDescent="0.25">
      <c r="A28" s="331"/>
      <c r="B28" s="331"/>
      <c r="C28" s="331"/>
      <c r="D28" s="331"/>
      <c r="E28" s="331"/>
      <c r="F28" s="332"/>
      <c r="G28" s="200"/>
      <c r="H28" s="331"/>
      <c r="I28" s="261"/>
      <c r="J28" s="50" t="s">
        <v>522</v>
      </c>
      <c r="K28" s="331"/>
      <c r="L28" s="331"/>
      <c r="M28" s="331"/>
      <c r="N28" s="331"/>
    </row>
    <row r="29" spans="1:19" s="362" customFormat="1" ht="15" customHeight="1" thickBot="1" x14ac:dyDescent="0.3">
      <c r="A29" s="383"/>
      <c r="B29" s="383"/>
      <c r="C29" s="383"/>
      <c r="D29" s="383"/>
      <c r="E29" s="383"/>
      <c r="F29" s="388"/>
      <c r="G29" s="200"/>
      <c r="H29" s="383"/>
      <c r="I29" s="389"/>
      <c r="J29" s="164"/>
      <c r="K29" s="383"/>
      <c r="L29" s="383"/>
      <c r="M29" s="383"/>
      <c r="N29" s="383"/>
    </row>
    <row r="30" spans="1:19" ht="43.5" customHeight="1" thickBot="1" x14ac:dyDescent="0.3">
      <c r="A30" s="257"/>
      <c r="B30" s="464" t="s">
        <v>298</v>
      </c>
      <c r="C30" s="465"/>
      <c r="D30" s="465"/>
      <c r="E30" s="465"/>
      <c r="F30" s="465"/>
      <c r="G30" s="465"/>
      <c r="H30" s="465"/>
      <c r="I30" s="465"/>
      <c r="J30" s="466"/>
      <c r="K30" s="266" t="s">
        <v>440</v>
      </c>
      <c r="L30" s="266" t="s">
        <v>467</v>
      </c>
      <c r="M30" s="542" t="s">
        <v>585</v>
      </c>
      <c r="N30" s="543"/>
      <c r="O30" s="268"/>
      <c r="R30" s="69"/>
      <c r="S30" s="257"/>
    </row>
    <row r="31" spans="1:19" ht="20.100000000000001" customHeight="1" x14ac:dyDescent="0.25">
      <c r="A31" s="257"/>
      <c r="B31" s="442" t="s">
        <v>302</v>
      </c>
      <c r="C31" s="443"/>
      <c r="D31" s="444"/>
      <c r="E31" s="445"/>
      <c r="F31" s="445"/>
      <c r="G31" s="445"/>
      <c r="H31" s="445"/>
      <c r="I31" s="445"/>
      <c r="J31" s="446"/>
      <c r="K31" s="447"/>
      <c r="L31" s="450"/>
      <c r="M31" s="412"/>
      <c r="N31" s="413" t="s">
        <v>567</v>
      </c>
      <c r="O31" s="269"/>
      <c r="R31" s="69"/>
      <c r="S31" s="257"/>
    </row>
    <row r="32" spans="1:19" ht="20.100000000000001" customHeight="1" x14ac:dyDescent="0.25">
      <c r="A32" s="257"/>
      <c r="B32" s="436" t="s">
        <v>1</v>
      </c>
      <c r="C32" s="437"/>
      <c r="D32" s="439"/>
      <c r="E32" s="440"/>
      <c r="F32" s="440"/>
      <c r="G32" s="440"/>
      <c r="H32" s="440"/>
      <c r="I32" s="440"/>
      <c r="J32" s="441"/>
      <c r="K32" s="448"/>
      <c r="L32" s="453"/>
      <c r="M32" s="539"/>
      <c r="N32" s="540"/>
      <c r="O32" s="271"/>
      <c r="R32" s="69"/>
      <c r="S32" s="257"/>
    </row>
    <row r="33" spans="1:20" ht="20.100000000000001" customHeight="1" x14ac:dyDescent="0.25">
      <c r="A33" s="356"/>
      <c r="B33" s="436" t="s">
        <v>237</v>
      </c>
      <c r="C33" s="437"/>
      <c r="D33" s="357"/>
      <c r="E33" s="358"/>
      <c r="F33" s="358"/>
      <c r="G33" s="358"/>
      <c r="H33" s="358"/>
      <c r="I33" s="358"/>
      <c r="J33" s="359"/>
      <c r="K33" s="448"/>
      <c r="L33" s="451"/>
      <c r="M33" s="414"/>
      <c r="N33" s="415" t="s">
        <v>564</v>
      </c>
      <c r="O33" s="271"/>
      <c r="R33" s="69"/>
      <c r="S33" s="356"/>
    </row>
    <row r="34" spans="1:20" ht="20.100000000000001" customHeight="1" x14ac:dyDescent="0.25">
      <c r="A34" s="356"/>
      <c r="B34" s="436" t="s">
        <v>2</v>
      </c>
      <c r="C34" s="437"/>
      <c r="D34" s="355"/>
      <c r="E34" s="358"/>
      <c r="F34" s="360" t="s">
        <v>3</v>
      </c>
      <c r="G34" s="438"/>
      <c r="H34" s="438"/>
      <c r="I34" s="360" t="s">
        <v>4</v>
      </c>
      <c r="J34" s="359"/>
      <c r="K34" s="448"/>
      <c r="L34" s="453"/>
      <c r="M34" s="539"/>
      <c r="N34" s="541"/>
      <c r="O34" s="271"/>
      <c r="R34" s="69"/>
      <c r="S34" s="356"/>
    </row>
    <row r="35" spans="1:20" ht="20.100000000000001" customHeight="1" thickBot="1" x14ac:dyDescent="0.3">
      <c r="A35" s="257"/>
      <c r="B35" s="462" t="s">
        <v>6</v>
      </c>
      <c r="C35" s="463"/>
      <c r="D35" s="458"/>
      <c r="E35" s="459"/>
      <c r="F35" s="459"/>
      <c r="G35" s="459"/>
      <c r="H35" s="459"/>
      <c r="I35" s="460"/>
      <c r="J35" s="461"/>
      <c r="K35" s="449"/>
      <c r="L35" s="452"/>
      <c r="M35" s="416"/>
      <c r="N35" s="417" t="s">
        <v>565</v>
      </c>
      <c r="O35" s="272"/>
      <c r="R35" s="69"/>
      <c r="S35" s="257"/>
    </row>
    <row r="36" spans="1:20" ht="20.100000000000001" customHeight="1" thickBot="1" x14ac:dyDescent="0.3">
      <c r="A36" s="257"/>
      <c r="M36" s="410"/>
      <c r="N36" s="410"/>
      <c r="R36" s="69"/>
      <c r="S36" s="257"/>
    </row>
    <row r="37" spans="1:20" ht="20.100000000000001" customHeight="1" x14ac:dyDescent="0.25">
      <c r="A37" s="257"/>
      <c r="B37" s="442" t="s">
        <v>302</v>
      </c>
      <c r="C37" s="443"/>
      <c r="D37" s="444"/>
      <c r="E37" s="445"/>
      <c r="F37" s="445"/>
      <c r="G37" s="445"/>
      <c r="H37" s="445"/>
      <c r="I37" s="445"/>
      <c r="J37" s="446"/>
      <c r="K37" s="447"/>
      <c r="L37" s="450"/>
      <c r="M37" s="418"/>
      <c r="N37" s="413" t="s">
        <v>567</v>
      </c>
      <c r="O37" s="276"/>
      <c r="P37" s="69"/>
      <c r="R37" s="69"/>
      <c r="S37" s="257"/>
    </row>
    <row r="38" spans="1:20" ht="20.100000000000001" customHeight="1" x14ac:dyDescent="0.25">
      <c r="A38" s="257"/>
      <c r="B38" s="436" t="s">
        <v>1</v>
      </c>
      <c r="C38" s="437"/>
      <c r="D38" s="439"/>
      <c r="E38" s="440"/>
      <c r="F38" s="440"/>
      <c r="G38" s="440"/>
      <c r="H38" s="440"/>
      <c r="I38" s="440"/>
      <c r="J38" s="441"/>
      <c r="K38" s="448"/>
      <c r="L38" s="451"/>
      <c r="M38" s="539"/>
      <c r="N38" s="540"/>
      <c r="O38" s="149"/>
      <c r="P38" s="69"/>
      <c r="R38" s="69"/>
      <c r="S38" s="257"/>
    </row>
    <row r="39" spans="1:20" ht="20.100000000000001" customHeight="1" x14ac:dyDescent="0.25">
      <c r="A39" s="356"/>
      <c r="B39" s="436" t="s">
        <v>237</v>
      </c>
      <c r="C39" s="437"/>
      <c r="D39" s="357"/>
      <c r="E39" s="358"/>
      <c r="F39" s="358"/>
      <c r="G39" s="358"/>
      <c r="H39" s="358"/>
      <c r="I39" s="358"/>
      <c r="J39" s="359"/>
      <c r="K39" s="448"/>
      <c r="L39" s="451"/>
      <c r="M39" s="414"/>
      <c r="N39" s="415" t="s">
        <v>564</v>
      </c>
      <c r="O39" s="276"/>
      <c r="P39" s="69"/>
      <c r="R39" s="69"/>
      <c r="S39" s="356"/>
    </row>
    <row r="40" spans="1:20" ht="20.100000000000001" customHeight="1" x14ac:dyDescent="0.25">
      <c r="A40" s="356"/>
      <c r="B40" s="436" t="s">
        <v>2</v>
      </c>
      <c r="C40" s="437"/>
      <c r="D40" s="355"/>
      <c r="E40" s="358"/>
      <c r="F40" s="360" t="s">
        <v>3</v>
      </c>
      <c r="G40" s="438"/>
      <c r="H40" s="438"/>
      <c r="I40" s="360" t="s">
        <v>4</v>
      </c>
      <c r="J40" s="359"/>
      <c r="K40" s="448"/>
      <c r="L40" s="451"/>
      <c r="M40" s="539"/>
      <c r="N40" s="541"/>
      <c r="O40" s="276"/>
      <c r="P40" s="69"/>
      <c r="R40" s="69"/>
      <c r="S40" s="356"/>
    </row>
    <row r="41" spans="1:20" ht="20.100000000000001" customHeight="1" thickBot="1" x14ac:dyDescent="0.3">
      <c r="A41" s="257"/>
      <c r="B41" s="462" t="s">
        <v>6</v>
      </c>
      <c r="C41" s="463"/>
      <c r="D41" s="458"/>
      <c r="E41" s="459"/>
      <c r="F41" s="459"/>
      <c r="G41" s="459"/>
      <c r="H41" s="459"/>
      <c r="I41" s="459"/>
      <c r="J41" s="461"/>
      <c r="K41" s="449"/>
      <c r="L41" s="452"/>
      <c r="M41" s="416"/>
      <c r="N41" s="417" t="s">
        <v>565</v>
      </c>
      <c r="O41" s="69"/>
      <c r="P41" s="69"/>
      <c r="Q41" s="273"/>
      <c r="R41" s="274"/>
      <c r="S41" s="273"/>
      <c r="T41" s="273"/>
    </row>
    <row r="42" spans="1:20" ht="21" customHeight="1" thickBot="1" x14ac:dyDescent="0.3">
      <c r="A42" s="257"/>
      <c r="B42" s="277"/>
      <c r="C42" s="277"/>
      <c r="D42" s="277"/>
      <c r="E42" s="277"/>
      <c r="F42" s="278"/>
      <c r="G42" s="278"/>
      <c r="H42" s="90"/>
      <c r="I42" s="90"/>
      <c r="J42" s="90"/>
      <c r="K42" s="90"/>
      <c r="L42" s="279"/>
      <c r="M42" s="201"/>
      <c r="N42" s="5"/>
      <c r="Q42" s="273"/>
      <c r="R42" s="274"/>
      <c r="S42" s="273"/>
      <c r="T42" s="273"/>
    </row>
    <row r="43" spans="1:20" ht="20.100000000000001" customHeight="1" x14ac:dyDescent="0.25">
      <c r="A43" s="257"/>
      <c r="B43" s="442" t="s">
        <v>302</v>
      </c>
      <c r="C43" s="443"/>
      <c r="D43" s="444"/>
      <c r="E43" s="445"/>
      <c r="F43" s="445"/>
      <c r="G43" s="445"/>
      <c r="H43" s="445"/>
      <c r="I43" s="445"/>
      <c r="J43" s="446"/>
      <c r="K43" s="447"/>
      <c r="L43" s="450"/>
      <c r="M43" s="412"/>
      <c r="N43" s="413" t="s">
        <v>567</v>
      </c>
      <c r="O43" s="411"/>
      <c r="Q43" s="265"/>
      <c r="R43" s="207"/>
      <c r="S43" s="207"/>
      <c r="T43" s="207"/>
    </row>
    <row r="44" spans="1:20" ht="20.100000000000001" customHeight="1" x14ac:dyDescent="0.25">
      <c r="A44" s="257"/>
      <c r="B44" s="436" t="s">
        <v>1</v>
      </c>
      <c r="C44" s="437"/>
      <c r="D44" s="439"/>
      <c r="E44" s="440"/>
      <c r="F44" s="440"/>
      <c r="G44" s="440"/>
      <c r="H44" s="440"/>
      <c r="I44" s="440"/>
      <c r="J44" s="441"/>
      <c r="K44" s="448"/>
      <c r="L44" s="451"/>
      <c r="M44" s="539"/>
      <c r="N44" s="540"/>
      <c r="Q44" s="265"/>
      <c r="R44" s="207"/>
      <c r="S44" s="207"/>
      <c r="T44" s="207"/>
    </row>
    <row r="45" spans="1:20" ht="20.100000000000001" customHeight="1" x14ac:dyDescent="0.25">
      <c r="A45" s="356"/>
      <c r="B45" s="436" t="s">
        <v>237</v>
      </c>
      <c r="C45" s="437"/>
      <c r="D45" s="357"/>
      <c r="E45" s="358"/>
      <c r="F45" s="358"/>
      <c r="G45" s="358"/>
      <c r="H45" s="358"/>
      <c r="I45" s="358"/>
      <c r="J45" s="359"/>
      <c r="K45" s="448"/>
      <c r="L45" s="451"/>
      <c r="M45" s="414"/>
      <c r="N45" s="415" t="s">
        <v>564</v>
      </c>
      <c r="O45" s="411"/>
      <c r="Q45" s="265"/>
      <c r="R45" s="207"/>
      <c r="S45" s="207"/>
      <c r="T45" s="207"/>
    </row>
    <row r="46" spans="1:20" ht="20.100000000000001" customHeight="1" x14ac:dyDescent="0.25">
      <c r="A46" s="356"/>
      <c r="B46" s="436" t="s">
        <v>2</v>
      </c>
      <c r="C46" s="437"/>
      <c r="D46" s="357"/>
      <c r="E46" s="358"/>
      <c r="F46" s="360" t="s">
        <v>3</v>
      </c>
      <c r="G46" s="438"/>
      <c r="H46" s="438"/>
      <c r="I46" s="360" t="s">
        <v>4</v>
      </c>
      <c r="J46" s="359"/>
      <c r="K46" s="448"/>
      <c r="L46" s="451"/>
      <c r="M46" s="539"/>
      <c r="N46" s="541"/>
      <c r="O46" s="411"/>
      <c r="Q46" s="265"/>
      <c r="R46" s="207"/>
      <c r="S46" s="207"/>
      <c r="T46" s="207"/>
    </row>
    <row r="47" spans="1:20" ht="20.100000000000001" customHeight="1" thickBot="1" x14ac:dyDescent="0.3">
      <c r="A47" s="257"/>
      <c r="B47" s="462" t="s">
        <v>6</v>
      </c>
      <c r="C47" s="463"/>
      <c r="D47" s="458"/>
      <c r="E47" s="459"/>
      <c r="F47" s="459"/>
      <c r="G47" s="459"/>
      <c r="H47" s="459"/>
      <c r="I47" s="459"/>
      <c r="J47" s="461"/>
      <c r="K47" s="449"/>
      <c r="L47" s="452"/>
      <c r="M47" s="416"/>
      <c r="N47" s="417" t="s">
        <v>565</v>
      </c>
      <c r="Q47" s="265"/>
      <c r="R47" s="207"/>
      <c r="S47" s="207"/>
      <c r="T47" s="207"/>
    </row>
    <row r="48" spans="1:20" ht="21" customHeight="1" thickBot="1" x14ac:dyDescent="0.3">
      <c r="A48" s="257"/>
      <c r="B48" s="280"/>
      <c r="C48" s="280"/>
      <c r="D48" s="275"/>
      <c r="E48" s="275"/>
      <c r="F48" s="275"/>
      <c r="G48" s="275"/>
      <c r="H48" s="275"/>
      <c r="I48" s="275"/>
      <c r="J48" s="275"/>
      <c r="K48" s="149"/>
      <c r="L48" s="149"/>
      <c r="M48" s="419"/>
      <c r="N48" s="5"/>
      <c r="Q48" s="265"/>
      <c r="R48" s="207"/>
      <c r="S48" s="207"/>
      <c r="T48" s="207"/>
    </row>
    <row r="49" spans="1:20" ht="20.100000000000001" customHeight="1" x14ac:dyDescent="0.25">
      <c r="A49" s="257"/>
      <c r="B49" s="442" t="s">
        <v>302</v>
      </c>
      <c r="C49" s="443"/>
      <c r="D49" s="444"/>
      <c r="E49" s="445"/>
      <c r="F49" s="445"/>
      <c r="G49" s="445"/>
      <c r="H49" s="445"/>
      <c r="I49" s="445"/>
      <c r="J49" s="446"/>
      <c r="K49" s="447"/>
      <c r="L49" s="450"/>
      <c r="M49" s="412"/>
      <c r="N49" s="413" t="s">
        <v>567</v>
      </c>
      <c r="O49" s="411"/>
      <c r="Q49" s="265"/>
      <c r="R49" s="207"/>
      <c r="S49" s="207"/>
      <c r="T49" s="207"/>
    </row>
    <row r="50" spans="1:20" ht="20.100000000000001" customHeight="1" x14ac:dyDescent="0.25">
      <c r="A50" s="189"/>
      <c r="B50" s="436" t="s">
        <v>1</v>
      </c>
      <c r="C50" s="437"/>
      <c r="D50" s="439"/>
      <c r="E50" s="440"/>
      <c r="F50" s="440"/>
      <c r="G50" s="440"/>
      <c r="H50" s="440"/>
      <c r="I50" s="440"/>
      <c r="J50" s="441"/>
      <c r="K50" s="448"/>
      <c r="L50" s="451"/>
      <c r="M50" s="539"/>
      <c r="N50" s="540"/>
      <c r="Q50" s="207"/>
      <c r="R50" s="207"/>
      <c r="S50" s="207"/>
      <c r="T50" s="207"/>
    </row>
    <row r="51" spans="1:20" ht="20.100000000000001" customHeight="1" x14ac:dyDescent="0.25">
      <c r="A51" s="356"/>
      <c r="B51" s="436" t="s">
        <v>237</v>
      </c>
      <c r="C51" s="437"/>
      <c r="D51" s="357"/>
      <c r="E51" s="358"/>
      <c r="F51" s="358"/>
      <c r="G51" s="358"/>
      <c r="H51" s="358"/>
      <c r="I51" s="358"/>
      <c r="J51" s="359"/>
      <c r="K51" s="448"/>
      <c r="L51" s="451"/>
      <c r="M51" s="414"/>
      <c r="N51" s="415" t="s">
        <v>564</v>
      </c>
      <c r="O51" s="411"/>
      <c r="Q51" s="207"/>
      <c r="R51" s="207"/>
      <c r="S51" s="207"/>
      <c r="T51" s="207"/>
    </row>
    <row r="52" spans="1:20" ht="20.100000000000001" customHeight="1" x14ac:dyDescent="0.25">
      <c r="A52" s="356"/>
      <c r="B52" s="436" t="s">
        <v>2</v>
      </c>
      <c r="C52" s="437"/>
      <c r="D52" s="357"/>
      <c r="E52" s="358"/>
      <c r="F52" s="360" t="s">
        <v>3</v>
      </c>
      <c r="G52" s="438"/>
      <c r="H52" s="438"/>
      <c r="I52" s="360" t="s">
        <v>4</v>
      </c>
      <c r="J52" s="359"/>
      <c r="K52" s="448"/>
      <c r="L52" s="451"/>
      <c r="M52" s="539"/>
      <c r="N52" s="541"/>
      <c r="O52" s="411"/>
      <c r="Q52" s="207"/>
      <c r="R52" s="207"/>
      <c r="S52" s="207"/>
      <c r="T52" s="207"/>
    </row>
    <row r="53" spans="1:20" ht="20.100000000000001" customHeight="1" thickBot="1" x14ac:dyDescent="0.3">
      <c r="A53" s="257"/>
      <c r="B53" s="462" t="s">
        <v>6</v>
      </c>
      <c r="C53" s="463"/>
      <c r="D53" s="458"/>
      <c r="E53" s="459"/>
      <c r="F53" s="459"/>
      <c r="G53" s="459"/>
      <c r="H53" s="459"/>
      <c r="I53" s="459"/>
      <c r="J53" s="461"/>
      <c r="K53" s="449"/>
      <c r="L53" s="452"/>
      <c r="M53" s="416"/>
      <c r="N53" s="417" t="s">
        <v>565</v>
      </c>
      <c r="Q53" s="207"/>
      <c r="R53" s="207"/>
      <c r="S53" s="207"/>
      <c r="T53" s="207"/>
    </row>
    <row r="54" spans="1:20" ht="29.25" customHeight="1" thickBot="1" x14ac:dyDescent="0.3">
      <c r="A54" s="189"/>
      <c r="B54" s="189"/>
      <c r="C54" s="49"/>
      <c r="D54" s="189"/>
      <c r="E54" s="189"/>
      <c r="F54" s="189"/>
      <c r="G54" s="189"/>
      <c r="H54" s="5"/>
      <c r="I54" s="189"/>
      <c r="J54" s="478"/>
      <c r="K54" s="478"/>
      <c r="L54" s="478"/>
      <c r="M54" s="478"/>
      <c r="N54" s="281"/>
      <c r="Q54" s="207"/>
      <c r="R54" s="207"/>
      <c r="S54" s="207"/>
      <c r="T54" s="207"/>
    </row>
    <row r="55" spans="1:20" ht="30.75" customHeight="1" thickBot="1" x14ac:dyDescent="0.3">
      <c r="A55" s="317"/>
      <c r="B55" s="509" t="s">
        <v>463</v>
      </c>
      <c r="C55" s="510"/>
      <c r="D55" s="510"/>
      <c r="E55" s="510"/>
      <c r="F55" s="510"/>
      <c r="G55" s="510"/>
      <c r="H55" s="510"/>
      <c r="I55" s="510"/>
      <c r="J55" s="511"/>
      <c r="K55" s="268"/>
      <c r="M55" s="69"/>
      <c r="N55" s="268"/>
      <c r="O55" s="268"/>
      <c r="R55" s="69"/>
      <c r="S55" s="317"/>
    </row>
    <row r="56" spans="1:20" ht="30.75" customHeight="1" x14ac:dyDescent="0.25">
      <c r="A56" s="317"/>
      <c r="B56" s="512" t="s">
        <v>462</v>
      </c>
      <c r="C56" s="513"/>
      <c r="D56" s="514"/>
      <c r="E56" s="515"/>
      <c r="F56" s="515"/>
      <c r="G56" s="515"/>
      <c r="H56" s="515"/>
      <c r="I56" s="515"/>
      <c r="J56" s="516"/>
      <c r="K56" s="270"/>
      <c r="M56" s="69"/>
      <c r="N56" s="270"/>
      <c r="O56" s="270"/>
      <c r="R56" s="69"/>
      <c r="S56" s="317"/>
    </row>
    <row r="57" spans="1:20" ht="20.100000000000001" customHeight="1" x14ac:dyDescent="0.25">
      <c r="A57" s="317"/>
      <c r="B57" s="436" t="s">
        <v>1</v>
      </c>
      <c r="C57" s="437"/>
      <c r="D57" s="439"/>
      <c r="E57" s="440"/>
      <c r="F57" s="440"/>
      <c r="G57" s="440"/>
      <c r="H57" s="440"/>
      <c r="I57" s="440"/>
      <c r="J57" s="441"/>
      <c r="K57" s="272"/>
      <c r="M57" s="69"/>
      <c r="N57" s="272"/>
      <c r="O57" s="272"/>
      <c r="R57" s="69"/>
      <c r="S57" s="317"/>
    </row>
    <row r="58" spans="1:20" ht="20.100000000000001" customHeight="1" thickBot="1" x14ac:dyDescent="0.3">
      <c r="A58" s="317"/>
      <c r="B58" s="462" t="s">
        <v>6</v>
      </c>
      <c r="C58" s="463"/>
      <c r="D58" s="458"/>
      <c r="E58" s="459"/>
      <c r="F58" s="459"/>
      <c r="G58" s="459"/>
      <c r="H58" s="459"/>
      <c r="I58" s="459"/>
      <c r="J58" s="461"/>
      <c r="K58" s="272"/>
      <c r="M58" s="69"/>
      <c r="N58" s="272"/>
      <c r="O58" s="272"/>
      <c r="R58" s="69"/>
      <c r="S58" s="317"/>
    </row>
    <row r="59" spans="1:20" ht="20.100000000000001" customHeight="1" thickBot="1" x14ac:dyDescent="0.3">
      <c r="A59" s="317"/>
      <c r="R59" s="69"/>
      <c r="S59" s="317"/>
    </row>
    <row r="60" spans="1:20" ht="15" customHeight="1" thickBot="1" x14ac:dyDescent="0.3">
      <c r="A60" s="257"/>
      <c r="B60" s="534" t="s">
        <v>348</v>
      </c>
      <c r="C60" s="535"/>
      <c r="D60" s="535"/>
      <c r="E60" s="535"/>
      <c r="F60" s="535"/>
      <c r="G60" s="535"/>
      <c r="H60" s="535"/>
      <c r="I60" s="535"/>
      <c r="J60" s="536"/>
      <c r="K60" s="283"/>
      <c r="L60" s="283"/>
      <c r="M60" s="283"/>
      <c r="N60" s="281"/>
      <c r="Q60" s="207"/>
      <c r="R60" s="207"/>
      <c r="S60" s="207"/>
      <c r="T60" s="207"/>
    </row>
    <row r="61" spans="1:20" ht="15" customHeight="1" x14ac:dyDescent="0.25">
      <c r="A61" s="257"/>
      <c r="B61" s="537" t="s">
        <v>343</v>
      </c>
      <c r="C61" s="538"/>
      <c r="D61" s="538"/>
      <c r="E61" s="538"/>
      <c r="F61" s="538"/>
      <c r="G61" s="538"/>
      <c r="H61" s="538"/>
      <c r="I61" s="538"/>
      <c r="J61" s="430"/>
      <c r="K61" s="283"/>
      <c r="L61" s="283"/>
      <c r="M61" s="283"/>
      <c r="N61" s="281"/>
      <c r="Q61" s="207"/>
      <c r="R61" s="207"/>
      <c r="S61" s="207"/>
      <c r="T61" s="207"/>
    </row>
    <row r="62" spans="1:20" ht="15" customHeight="1" x14ac:dyDescent="0.25">
      <c r="A62" s="257"/>
      <c r="B62" s="507" t="s">
        <v>344</v>
      </c>
      <c r="C62" s="508"/>
      <c r="D62" s="508"/>
      <c r="E62" s="508"/>
      <c r="F62" s="508"/>
      <c r="G62" s="508"/>
      <c r="H62" s="508"/>
      <c r="I62" s="508"/>
      <c r="J62" s="431"/>
      <c r="K62" s="283"/>
      <c r="L62" s="283"/>
      <c r="M62" s="283"/>
      <c r="N62" s="281"/>
      <c r="Q62" s="207"/>
      <c r="R62" s="207"/>
      <c r="S62" s="207"/>
      <c r="T62" s="207"/>
    </row>
    <row r="63" spans="1:20" ht="15" customHeight="1" x14ac:dyDescent="0.25">
      <c r="A63" s="257"/>
      <c r="B63" s="507" t="s">
        <v>345</v>
      </c>
      <c r="C63" s="508"/>
      <c r="D63" s="508"/>
      <c r="E63" s="508"/>
      <c r="F63" s="508"/>
      <c r="G63" s="508"/>
      <c r="H63" s="508"/>
      <c r="I63" s="508"/>
      <c r="J63" s="431"/>
      <c r="K63" s="283"/>
      <c r="L63" s="283"/>
      <c r="M63" s="283"/>
      <c r="N63" s="281"/>
      <c r="Q63" s="207"/>
      <c r="R63" s="207"/>
      <c r="S63" s="207"/>
      <c r="T63" s="207"/>
    </row>
    <row r="64" spans="1:20" ht="15" customHeight="1" x14ac:dyDescent="0.25">
      <c r="A64" s="257"/>
      <c r="B64" s="507" t="s">
        <v>346</v>
      </c>
      <c r="C64" s="508"/>
      <c r="D64" s="508"/>
      <c r="E64" s="508"/>
      <c r="F64" s="508"/>
      <c r="G64" s="508"/>
      <c r="H64" s="508"/>
      <c r="I64" s="508"/>
      <c r="J64" s="431"/>
      <c r="K64" s="283"/>
      <c r="L64" s="283"/>
      <c r="M64" s="283"/>
      <c r="N64" s="281"/>
      <c r="Q64" s="207"/>
      <c r="R64" s="207"/>
      <c r="S64" s="207"/>
      <c r="T64" s="207"/>
    </row>
    <row r="65" spans="1:20" ht="27.95" customHeight="1" thickBot="1" x14ac:dyDescent="0.3">
      <c r="A65" s="257"/>
      <c r="B65" s="532" t="s">
        <v>347</v>
      </c>
      <c r="C65" s="533"/>
      <c r="D65" s="533"/>
      <c r="E65" s="533"/>
      <c r="F65" s="533"/>
      <c r="G65" s="533"/>
      <c r="H65" s="533"/>
      <c r="I65" s="533"/>
      <c r="J65" s="432"/>
      <c r="K65" s="283"/>
      <c r="L65" s="283"/>
      <c r="M65" s="283"/>
      <c r="N65" s="281"/>
      <c r="Q65" s="207"/>
      <c r="R65" s="207"/>
      <c r="S65" s="207"/>
      <c r="T65" s="207"/>
    </row>
    <row r="66" spans="1:20" ht="15" customHeight="1" thickBot="1" x14ac:dyDescent="0.3">
      <c r="A66" s="257"/>
      <c r="B66" s="257"/>
      <c r="C66" s="49"/>
      <c r="D66" s="257"/>
      <c r="E66" s="257"/>
      <c r="F66" s="257"/>
      <c r="G66" s="257"/>
      <c r="H66" s="5"/>
      <c r="I66" s="257"/>
      <c r="J66" s="283"/>
      <c r="K66" s="283"/>
      <c r="L66" s="283"/>
      <c r="M66" s="283"/>
      <c r="N66" s="281"/>
      <c r="Q66" s="207"/>
      <c r="R66" s="207"/>
      <c r="S66" s="207"/>
      <c r="T66" s="207"/>
    </row>
    <row r="67" spans="1:20" ht="17.25" customHeight="1" thickBot="1" x14ac:dyDescent="0.3">
      <c r="A67" s="313"/>
      <c r="B67" s="523" t="s">
        <v>444</v>
      </c>
      <c r="C67" s="524"/>
      <c r="D67" s="524"/>
      <c r="E67" s="524"/>
      <c r="F67" s="524"/>
      <c r="G67" s="524"/>
      <c r="H67" s="524"/>
      <c r="I67" s="524"/>
      <c r="J67" s="525"/>
      <c r="K67" s="72"/>
      <c r="L67" s="283"/>
      <c r="M67" s="283"/>
      <c r="N67" s="281"/>
      <c r="Q67" s="207"/>
      <c r="R67" s="207"/>
      <c r="S67" s="207"/>
      <c r="T67" s="207"/>
    </row>
    <row r="68" spans="1:20" ht="15" customHeight="1" x14ac:dyDescent="0.25">
      <c r="A68" s="313"/>
      <c r="B68" s="526" t="s">
        <v>7</v>
      </c>
      <c r="C68" s="527"/>
      <c r="D68" s="527"/>
      <c r="E68" s="527"/>
      <c r="F68" s="527"/>
      <c r="G68" s="527"/>
      <c r="H68" s="527"/>
      <c r="I68" s="528"/>
      <c r="J68" s="315"/>
      <c r="L68" s="283"/>
      <c r="M68" s="283"/>
      <c r="N68" s="281"/>
      <c r="Q68" s="207"/>
      <c r="R68" s="207"/>
      <c r="S68" s="207"/>
      <c r="T68" s="207"/>
    </row>
    <row r="69" spans="1:20" ht="15" customHeight="1" thickBot="1" x14ac:dyDescent="0.3">
      <c r="A69" s="313"/>
      <c r="B69" s="529" t="s">
        <v>8</v>
      </c>
      <c r="C69" s="530"/>
      <c r="D69" s="530"/>
      <c r="E69" s="530"/>
      <c r="F69" s="530"/>
      <c r="G69" s="530"/>
      <c r="H69" s="530"/>
      <c r="I69" s="531"/>
      <c r="J69" s="314"/>
      <c r="L69" s="283"/>
      <c r="M69" s="283"/>
      <c r="N69" s="281"/>
      <c r="Q69" s="207"/>
      <c r="R69" s="207"/>
      <c r="S69" s="207"/>
      <c r="T69" s="207"/>
    </row>
    <row r="70" spans="1:20" ht="15" customHeight="1" thickBot="1" x14ac:dyDescent="0.3">
      <c r="A70" s="313"/>
      <c r="B70" s="313"/>
      <c r="C70" s="49"/>
      <c r="D70" s="313"/>
      <c r="E70" s="313"/>
      <c r="F70" s="313"/>
      <c r="G70" s="313"/>
      <c r="H70" s="5"/>
      <c r="I70" s="313"/>
      <c r="J70" s="282"/>
      <c r="K70" s="282"/>
      <c r="L70" s="282"/>
      <c r="M70" s="282"/>
      <c r="N70" s="281"/>
      <c r="Q70" s="207"/>
      <c r="R70" s="207"/>
      <c r="S70" s="207"/>
      <c r="T70" s="207"/>
    </row>
    <row r="71" spans="1:20" ht="38.1" customHeight="1" thickBot="1" x14ac:dyDescent="0.3">
      <c r="A71" s="206" t="s">
        <v>342</v>
      </c>
      <c r="B71" s="205"/>
      <c r="C71" s="202"/>
      <c r="D71" s="201"/>
      <c r="E71" s="201"/>
      <c r="F71" s="201"/>
      <c r="G71" s="201"/>
      <c r="H71" s="201"/>
      <c r="I71" s="201"/>
      <c r="J71" s="203"/>
      <c r="K71" s="203"/>
      <c r="L71" s="203"/>
      <c r="M71" s="203"/>
      <c r="N71" s="204"/>
    </row>
    <row r="72" spans="1:20" ht="15.75" thickBot="1" x14ac:dyDescent="0.3"/>
    <row r="73" spans="1:20" ht="35.1" customHeight="1" x14ac:dyDescent="0.3">
      <c r="A73" s="520" t="s">
        <v>436</v>
      </c>
      <c r="B73" s="521"/>
      <c r="C73" s="521"/>
      <c r="D73" s="521"/>
      <c r="E73" s="521"/>
      <c r="F73" s="521"/>
      <c r="G73" s="521"/>
      <c r="H73" s="521"/>
      <c r="I73" s="521"/>
      <c r="J73" s="521"/>
      <c r="K73" s="521"/>
      <c r="L73" s="521"/>
      <c r="M73" s="521"/>
      <c r="N73" s="522"/>
      <c r="O73" s="51"/>
    </row>
    <row r="74" spans="1:20" ht="160.5" customHeight="1" thickBot="1" x14ac:dyDescent="0.3">
      <c r="A74" s="517"/>
      <c r="B74" s="518"/>
      <c r="C74" s="518"/>
      <c r="D74" s="518"/>
      <c r="E74" s="518"/>
      <c r="F74" s="518"/>
      <c r="G74" s="518"/>
      <c r="H74" s="518"/>
      <c r="I74" s="518"/>
      <c r="J74" s="518"/>
      <c r="K74" s="518"/>
      <c r="L74" s="518"/>
      <c r="M74" s="518"/>
      <c r="N74" s="519"/>
    </row>
  </sheetData>
  <sheetProtection formatCells="0" formatColumns="0" formatRows="0" insertColumns="0" insertRows="0" selectLockedCells="1"/>
  <mergeCells count="93">
    <mergeCell ref="M50:N50"/>
    <mergeCell ref="M52:N52"/>
    <mergeCell ref="M30:N30"/>
    <mergeCell ref="M32:N32"/>
    <mergeCell ref="M34:N34"/>
    <mergeCell ref="M38:N38"/>
    <mergeCell ref="M40:N40"/>
    <mergeCell ref="M44:N44"/>
    <mergeCell ref="M46:N46"/>
    <mergeCell ref="A74:N74"/>
    <mergeCell ref="D47:J47"/>
    <mergeCell ref="A73:N73"/>
    <mergeCell ref="B67:J67"/>
    <mergeCell ref="B68:I68"/>
    <mergeCell ref="B69:I69"/>
    <mergeCell ref="K49:K53"/>
    <mergeCell ref="L49:L53"/>
    <mergeCell ref="B64:I64"/>
    <mergeCell ref="B65:I65"/>
    <mergeCell ref="B60:J60"/>
    <mergeCell ref="B61:I61"/>
    <mergeCell ref="B57:C57"/>
    <mergeCell ref="D57:J57"/>
    <mergeCell ref="B58:C58"/>
    <mergeCell ref="B62:I62"/>
    <mergeCell ref="B63:I63"/>
    <mergeCell ref="B41:C41"/>
    <mergeCell ref="D41:J41"/>
    <mergeCell ref="B43:C43"/>
    <mergeCell ref="D43:J43"/>
    <mergeCell ref="B44:C44"/>
    <mergeCell ref="D44:J44"/>
    <mergeCell ref="B47:C47"/>
    <mergeCell ref="B55:J55"/>
    <mergeCell ref="B56:C56"/>
    <mergeCell ref="D56:J56"/>
    <mergeCell ref="D58:J58"/>
    <mergeCell ref="B49:C49"/>
    <mergeCell ref="D49:J49"/>
    <mergeCell ref="B50:C50"/>
    <mergeCell ref="B53:C53"/>
    <mergeCell ref="D53:J53"/>
    <mergeCell ref="J54:M54"/>
    <mergeCell ref="A1:N1"/>
    <mergeCell ref="A2:N2"/>
    <mergeCell ref="A16:D16"/>
    <mergeCell ref="G10:H10"/>
    <mergeCell ref="G12:H12"/>
    <mergeCell ref="G14:H14"/>
    <mergeCell ref="E6:H6"/>
    <mergeCell ref="A5:D5"/>
    <mergeCell ref="E5:N5"/>
    <mergeCell ref="E8:N8"/>
    <mergeCell ref="E7:N7"/>
    <mergeCell ref="A8:D8"/>
    <mergeCell ref="A4:E4"/>
    <mergeCell ref="J6:N6"/>
    <mergeCell ref="F4:K4"/>
    <mergeCell ref="A3:N3"/>
    <mergeCell ref="D31:J31"/>
    <mergeCell ref="D32:J32"/>
    <mergeCell ref="D35:J35"/>
    <mergeCell ref="B32:C32"/>
    <mergeCell ref="B35:C35"/>
    <mergeCell ref="B31:C31"/>
    <mergeCell ref="B30:J30"/>
    <mergeCell ref="A7:D7"/>
    <mergeCell ref="A10:D10"/>
    <mergeCell ref="A6:D6"/>
    <mergeCell ref="I12:J12"/>
    <mergeCell ref="B33:C33"/>
    <mergeCell ref="K43:K47"/>
    <mergeCell ref="L43:L47"/>
    <mergeCell ref="K31:K35"/>
    <mergeCell ref="L31:L35"/>
    <mergeCell ref="K37:K41"/>
    <mergeCell ref="L37:L41"/>
    <mergeCell ref="B52:C52"/>
    <mergeCell ref="G52:H52"/>
    <mergeCell ref="B51:C51"/>
    <mergeCell ref="B34:C34"/>
    <mergeCell ref="G34:H34"/>
    <mergeCell ref="B40:C40"/>
    <mergeCell ref="G40:H40"/>
    <mergeCell ref="B46:C46"/>
    <mergeCell ref="G46:H46"/>
    <mergeCell ref="D50:J50"/>
    <mergeCell ref="B37:C37"/>
    <mergeCell ref="B38:C38"/>
    <mergeCell ref="D37:J37"/>
    <mergeCell ref="D38:J38"/>
    <mergeCell ref="B39:C39"/>
    <mergeCell ref="B45:C45"/>
  </mergeCells>
  <phoneticPr fontId="53" type="noConversion"/>
  <hyperlinks>
    <hyperlink ref="F4:K4" r:id="rId1" display="https://resdac.org/request-form/rif-specifications-worksheet" xr:uid="{00000000-0004-0000-0000-000000000000}"/>
  </hyperlinks>
  <pageMargins left="0.7" right="0.7" top="0.75" bottom="0.75" header="0.3" footer="0.3"/>
  <pageSetup scale="5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21" r:id="rId5" name="Check Box 5">
              <controlPr defaultSize="0" autoFill="0" autoLine="0" autoPict="0">
                <anchor moveWithCells="1">
                  <from>
                    <xdr:col>9</xdr:col>
                    <xdr:colOff>161925</xdr:colOff>
                    <xdr:row>67</xdr:row>
                    <xdr:rowOff>0</xdr:rowOff>
                  </from>
                  <to>
                    <xdr:col>10</xdr:col>
                    <xdr:colOff>247650</xdr:colOff>
                    <xdr:row>68</xdr:row>
                    <xdr:rowOff>19050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9</xdr:col>
                    <xdr:colOff>161925</xdr:colOff>
                    <xdr:row>67</xdr:row>
                    <xdr:rowOff>171450</xdr:rowOff>
                  </from>
                  <to>
                    <xdr:col>10</xdr:col>
                    <xdr:colOff>247650</xdr:colOff>
                    <xdr:row>69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50"/>
    <pageSetUpPr fitToPage="1"/>
  </sheetPr>
  <dimension ref="B1:I58"/>
  <sheetViews>
    <sheetView showGridLines="0" workbookViewId="0">
      <selection activeCell="L9" sqref="L9"/>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2" customHeight="1" thickBot="1" x14ac:dyDescent="0.3"/>
    <row r="2" spans="2:9" ht="19.5" customHeight="1" x14ac:dyDescent="0.3">
      <c r="B2" s="749" t="s">
        <v>213</v>
      </c>
      <c r="C2" s="750"/>
      <c r="D2" s="750"/>
      <c r="E2" s="751"/>
      <c r="F2" s="192"/>
      <c r="G2" s="192"/>
      <c r="H2" s="192"/>
      <c r="I2" s="192"/>
    </row>
    <row r="3" spans="2:9" ht="15.75" thickBot="1" x14ac:dyDescent="0.3">
      <c r="B3" s="895" t="str">
        <f>'1. VRDC Data Requests '!A2</f>
        <v>Current Version: V22 - 2/2025</v>
      </c>
      <c r="C3" s="896"/>
      <c r="D3" s="896"/>
      <c r="E3" s="897"/>
      <c r="F3" s="193"/>
      <c r="G3" s="193"/>
      <c r="H3" s="193"/>
      <c r="I3" s="193"/>
    </row>
    <row r="4" spans="2:9" ht="15.75" thickBot="1" x14ac:dyDescent="0.3">
      <c r="B4" s="885">
        <f>'1. VRDC Data Requests '!$E$5</f>
        <v>0</v>
      </c>
      <c r="C4" s="886"/>
      <c r="D4" s="886"/>
      <c r="E4" s="887"/>
      <c r="F4" s="193"/>
      <c r="G4" s="193"/>
      <c r="H4" s="193"/>
      <c r="I4" s="193"/>
    </row>
    <row r="5" spans="2:9" ht="15.75" thickBot="1" x14ac:dyDescent="0.3">
      <c r="B5" s="879">
        <f>'1. VRDC Data Requests '!$E$8</f>
        <v>0</v>
      </c>
      <c r="C5" s="880"/>
      <c r="D5" s="880"/>
      <c r="E5" s="881"/>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323</v>
      </c>
      <c r="C8" s="57">
        <v>20000</v>
      </c>
      <c r="D8" s="58"/>
      <c r="E8" s="57">
        <f>C8*D8</f>
        <v>0</v>
      </c>
    </row>
    <row r="9" spans="2:9" ht="76.5" x14ac:dyDescent="0.25">
      <c r="B9" s="56" t="s">
        <v>324</v>
      </c>
      <c r="C9" s="57">
        <v>22000</v>
      </c>
      <c r="D9" s="58"/>
      <c r="E9" s="57">
        <f>C9*D9</f>
        <v>0</v>
      </c>
    </row>
    <row r="10" spans="2:9" ht="18" customHeight="1" x14ac:dyDescent="0.25">
      <c r="B10" s="898" t="s">
        <v>312</v>
      </c>
      <c r="C10" s="899"/>
      <c r="D10" s="900"/>
      <c r="E10" s="901"/>
    </row>
    <row r="11" spans="2:9" ht="18" customHeight="1" x14ac:dyDescent="0.25">
      <c r="B11" s="898" t="s">
        <v>312</v>
      </c>
      <c r="C11" s="899"/>
      <c r="D11" s="900"/>
      <c r="E11" s="901"/>
    </row>
    <row r="12" spans="2:9" ht="145.5" customHeight="1" x14ac:dyDescent="0.25">
      <c r="B12" s="56" t="s">
        <v>325</v>
      </c>
      <c r="C12" s="59">
        <v>15000</v>
      </c>
      <c r="D12" s="60"/>
      <c r="E12" s="61">
        <f t="shared" ref="E12:E17" si="0">C12*D12</f>
        <v>0</v>
      </c>
    </row>
    <row r="13" spans="2:9" ht="159" customHeight="1" x14ac:dyDescent="0.25">
      <c r="B13" s="56" t="s">
        <v>326</v>
      </c>
      <c r="C13" s="59">
        <v>18000</v>
      </c>
      <c r="D13" s="60"/>
      <c r="E13" s="61">
        <f t="shared" si="0"/>
        <v>0</v>
      </c>
    </row>
    <row r="14" spans="2:9" x14ac:dyDescent="0.25">
      <c r="B14" s="916" t="s">
        <v>186</v>
      </c>
      <c r="C14" s="900"/>
      <c r="D14" s="900"/>
      <c r="E14" s="901"/>
    </row>
    <row r="15" spans="2:9" ht="43.5" customHeight="1" x14ac:dyDescent="0.25">
      <c r="B15" s="195" t="s">
        <v>314</v>
      </c>
      <c r="C15" s="73">
        <v>1500</v>
      </c>
      <c r="D15" s="100"/>
      <c r="E15" s="61">
        <f>C15*D15</f>
        <v>0</v>
      </c>
    </row>
    <row r="16" spans="2:9" ht="43.5" customHeight="1" x14ac:dyDescent="0.25">
      <c r="B16" s="195" t="s">
        <v>315</v>
      </c>
      <c r="C16" s="73">
        <v>1500</v>
      </c>
      <c r="D16" s="100"/>
      <c r="E16" s="61"/>
    </row>
    <row r="17" spans="2:5" ht="49.5" customHeight="1" x14ac:dyDescent="0.25">
      <c r="B17" s="56" t="s">
        <v>262</v>
      </c>
      <c r="C17" s="59">
        <v>2000</v>
      </c>
      <c r="D17" s="60"/>
      <c r="E17" s="61">
        <f t="shared" si="0"/>
        <v>0</v>
      </c>
    </row>
    <row r="18" spans="2:5" ht="38.25" customHeight="1" x14ac:dyDescent="0.25">
      <c r="B18" s="196" t="s">
        <v>187</v>
      </c>
      <c r="C18" s="59">
        <v>0</v>
      </c>
      <c r="D18" s="100"/>
      <c r="E18" s="61">
        <f t="shared" ref="E18:E23" si="1">C18*D18</f>
        <v>0</v>
      </c>
    </row>
    <row r="19" spans="2:5" ht="26.25" customHeight="1" x14ac:dyDescent="0.25">
      <c r="B19" s="196" t="s">
        <v>316</v>
      </c>
      <c r="C19" s="59">
        <v>5000</v>
      </c>
      <c r="D19" s="100"/>
      <c r="E19" s="61">
        <f t="shared" si="1"/>
        <v>0</v>
      </c>
    </row>
    <row r="20" spans="2:5" s="395" customFormat="1" ht="26.25" customHeight="1" x14ac:dyDescent="0.25">
      <c r="B20" s="196" t="s">
        <v>574</v>
      </c>
      <c r="C20" s="59">
        <v>4000</v>
      </c>
      <c r="D20" s="100"/>
      <c r="E20" s="61">
        <f t="shared" si="1"/>
        <v>0</v>
      </c>
    </row>
    <row r="21" spans="2:5" s="395" customFormat="1" ht="26.25" customHeight="1" x14ac:dyDescent="0.25">
      <c r="B21" s="196" t="s">
        <v>575</v>
      </c>
      <c r="C21" s="59">
        <v>7000</v>
      </c>
      <c r="D21" s="100"/>
      <c r="E21" s="61">
        <f t="shared" si="1"/>
        <v>0</v>
      </c>
    </row>
    <row r="22" spans="2:5" s="395" customFormat="1" ht="26.25" customHeight="1" x14ac:dyDescent="0.25">
      <c r="B22" s="196" t="s">
        <v>576</v>
      </c>
      <c r="C22" s="59">
        <v>15000</v>
      </c>
      <c r="D22" s="100"/>
      <c r="E22" s="61">
        <f t="shared" si="1"/>
        <v>0</v>
      </c>
    </row>
    <row r="23" spans="2:5" ht="52.5" customHeight="1" x14ac:dyDescent="0.25">
      <c r="B23" s="196" t="s">
        <v>494</v>
      </c>
      <c r="C23" s="59">
        <v>5000</v>
      </c>
      <c r="D23" s="100"/>
      <c r="E23" s="61">
        <f t="shared" si="1"/>
        <v>0</v>
      </c>
    </row>
    <row r="24" spans="2:5" x14ac:dyDescent="0.25">
      <c r="B24" s="62"/>
      <c r="C24" s="63"/>
      <c r="D24" s="63"/>
      <c r="E24" s="64"/>
    </row>
    <row r="25" spans="2:5" ht="18.75" customHeight="1" x14ac:dyDescent="0.25">
      <c r="B25" s="917" t="s">
        <v>188</v>
      </c>
      <c r="C25" s="918"/>
      <c r="D25" s="918"/>
      <c r="E25" s="919"/>
    </row>
    <row r="26" spans="2:5" ht="63.75" x14ac:dyDescent="0.25">
      <c r="B26" s="56" t="s">
        <v>327</v>
      </c>
      <c r="C26" s="57">
        <v>13000</v>
      </c>
      <c r="D26" s="58"/>
      <c r="E26" s="57">
        <f>C26*D26</f>
        <v>0</v>
      </c>
    </row>
    <row r="27" spans="2:5" ht="63.75" x14ac:dyDescent="0.25">
      <c r="B27" s="56" t="s">
        <v>328</v>
      </c>
      <c r="C27" s="57">
        <v>15000</v>
      </c>
      <c r="D27" s="58"/>
      <c r="E27" s="57">
        <f>C27*D27</f>
        <v>0</v>
      </c>
    </row>
    <row r="28" spans="2:5" x14ac:dyDescent="0.25">
      <c r="B28" s="898" t="s">
        <v>312</v>
      </c>
      <c r="C28" s="899"/>
      <c r="D28" s="900"/>
      <c r="E28" s="901"/>
    </row>
    <row r="29" spans="2:5" x14ac:dyDescent="0.25">
      <c r="B29" s="898" t="s">
        <v>312</v>
      </c>
      <c r="C29" s="899"/>
      <c r="D29" s="900"/>
      <c r="E29" s="901"/>
    </row>
    <row r="30" spans="2:5" ht="114.75" x14ac:dyDescent="0.25">
      <c r="B30" s="56" t="s">
        <v>329</v>
      </c>
      <c r="C30" s="59">
        <v>10000</v>
      </c>
      <c r="D30" s="60"/>
      <c r="E30" s="61">
        <f t="shared" ref="E30:E31" si="2">C30*D30</f>
        <v>0</v>
      </c>
    </row>
    <row r="31" spans="2:5" ht="127.5" x14ac:dyDescent="0.25">
      <c r="B31" s="56" t="s">
        <v>330</v>
      </c>
      <c r="C31" s="59">
        <v>13000</v>
      </c>
      <c r="D31" s="60"/>
      <c r="E31" s="61">
        <f t="shared" si="2"/>
        <v>0</v>
      </c>
    </row>
    <row r="32" spans="2:5" ht="38.25" x14ac:dyDescent="0.25">
      <c r="B32" s="195" t="s">
        <v>320</v>
      </c>
      <c r="C32" s="73">
        <v>1500</v>
      </c>
      <c r="D32" s="100"/>
      <c r="E32" s="61">
        <f>C32*D32</f>
        <v>0</v>
      </c>
    </row>
    <row r="33" spans="2:5" ht="18.75" customHeight="1" x14ac:dyDescent="0.25">
      <c r="B33" s="917" t="s">
        <v>189</v>
      </c>
      <c r="C33" s="918"/>
      <c r="D33" s="918"/>
      <c r="E33" s="919"/>
    </row>
    <row r="34" spans="2:5" ht="63.75" x14ac:dyDescent="0.25">
      <c r="B34" s="56" t="s">
        <v>495</v>
      </c>
      <c r="C34" s="57">
        <v>3250</v>
      </c>
      <c r="D34" s="58"/>
      <c r="E34" s="57">
        <f>C34*D34</f>
        <v>0</v>
      </c>
    </row>
    <row r="35" spans="2:5" ht="63.75" x14ac:dyDescent="0.25">
      <c r="B35" s="56" t="s">
        <v>496</v>
      </c>
      <c r="C35" s="57">
        <v>3750</v>
      </c>
      <c r="D35" s="58"/>
      <c r="E35" s="57">
        <f>C35*D35</f>
        <v>0</v>
      </c>
    </row>
    <row r="36" spans="2:5" x14ac:dyDescent="0.25">
      <c r="B36" s="898" t="s">
        <v>312</v>
      </c>
      <c r="C36" s="899"/>
      <c r="D36" s="900"/>
      <c r="E36" s="901"/>
    </row>
    <row r="37" spans="2:5" x14ac:dyDescent="0.25">
      <c r="B37" s="898" t="s">
        <v>312</v>
      </c>
      <c r="C37" s="899"/>
      <c r="D37" s="900"/>
      <c r="E37" s="901"/>
    </row>
    <row r="38" spans="2:5" ht="114.75" x14ac:dyDescent="0.25">
      <c r="B38" s="56" t="s">
        <v>497</v>
      </c>
      <c r="C38" s="59">
        <v>2500</v>
      </c>
      <c r="D38" s="60"/>
      <c r="E38" s="61">
        <f t="shared" ref="E38:E39" si="3">C38*D38</f>
        <v>0</v>
      </c>
    </row>
    <row r="39" spans="2:5" ht="127.5" x14ac:dyDescent="0.25">
      <c r="B39" s="56" t="s">
        <v>498</v>
      </c>
      <c r="C39" s="59">
        <v>3250</v>
      </c>
      <c r="D39" s="60"/>
      <c r="E39" s="61">
        <f t="shared" si="3"/>
        <v>0</v>
      </c>
    </row>
    <row r="40" spans="2:5" ht="38.25" x14ac:dyDescent="0.25">
      <c r="B40" s="195" t="s">
        <v>331</v>
      </c>
      <c r="C40" s="73">
        <v>375</v>
      </c>
      <c r="D40" s="100"/>
      <c r="E40" s="61">
        <f>C40*D40</f>
        <v>0</v>
      </c>
    </row>
    <row r="41" spans="2:5" ht="15.75" thickBot="1" x14ac:dyDescent="0.3">
      <c r="B41" s="65"/>
      <c r="C41" s="66"/>
      <c r="D41" s="66"/>
      <c r="E41" s="67"/>
    </row>
    <row r="42" spans="2:5" ht="26.25" customHeight="1" thickBot="1" x14ac:dyDescent="0.3">
      <c r="B42" s="130" t="s">
        <v>190</v>
      </c>
      <c r="C42" s="68"/>
      <c r="D42" s="68"/>
      <c r="E42" s="105">
        <f>SUM(E8:E40)</f>
        <v>0</v>
      </c>
    </row>
    <row r="43" spans="2:5" x14ac:dyDescent="0.25">
      <c r="B43" s="920" t="s">
        <v>510</v>
      </c>
      <c r="C43" s="920"/>
      <c r="D43" s="920"/>
      <c r="E43" s="197"/>
    </row>
    <row r="44" spans="2:5" x14ac:dyDescent="0.25">
      <c r="B44" s="198"/>
      <c r="C44" s="198"/>
      <c r="D44" s="198"/>
      <c r="E44" s="197"/>
    </row>
    <row r="45" spans="2:5" x14ac:dyDescent="0.25">
      <c r="B45" s="198" t="s">
        <v>321</v>
      </c>
      <c r="C45" s="198"/>
      <c r="D45" s="198"/>
      <c r="E45" s="197"/>
    </row>
    <row r="46" spans="2:5" x14ac:dyDescent="0.25">
      <c r="B46" s="198" t="s">
        <v>322</v>
      </c>
      <c r="C46" s="198"/>
      <c r="D46" s="198"/>
      <c r="E46" s="197"/>
    </row>
    <row r="47" spans="2:5" x14ac:dyDescent="0.25">
      <c r="B47" s="198"/>
      <c r="C47" s="198"/>
      <c r="D47" s="198"/>
      <c r="E47" s="197"/>
    </row>
    <row r="48" spans="2:5" x14ac:dyDescent="0.25">
      <c r="B48" s="921" t="s">
        <v>282</v>
      </c>
      <c r="C48" s="921"/>
      <c r="D48" s="921"/>
      <c r="E48" s="921"/>
    </row>
    <row r="49" spans="2:6" x14ac:dyDescent="0.25">
      <c r="B49" s="921"/>
      <c r="C49" s="921"/>
      <c r="D49" s="921"/>
      <c r="E49" s="921"/>
    </row>
    <row r="50" spans="2:6" x14ac:dyDescent="0.25">
      <c r="B50" s="199"/>
      <c r="C50" s="199"/>
      <c r="D50" s="199"/>
      <c r="E50" s="199"/>
    </row>
    <row r="51" spans="2:6" ht="15.75" customHeight="1" x14ac:dyDescent="0.25">
      <c r="B51" s="902" t="s">
        <v>584</v>
      </c>
      <c r="C51" s="903"/>
      <c r="D51" s="903"/>
      <c r="E51" s="903"/>
      <c r="F51" s="904"/>
    </row>
    <row r="52" spans="2:6" ht="15.75" customHeight="1" x14ac:dyDescent="0.25">
      <c r="B52" s="905"/>
      <c r="C52" s="906"/>
      <c r="D52" s="906"/>
      <c r="E52" s="906"/>
      <c r="F52" s="907"/>
    </row>
    <row r="53" spans="2:6" ht="6.75" customHeight="1" x14ac:dyDescent="0.25">
      <c r="B53" s="908"/>
      <c r="C53" s="909"/>
      <c r="D53" s="909"/>
      <c r="E53" s="909"/>
      <c r="F53" s="910"/>
    </row>
    <row r="54" spans="2:6" ht="15.75" thickBot="1" x14ac:dyDescent="0.3"/>
    <row r="55" spans="2:6" ht="63" customHeight="1" thickBot="1" x14ac:dyDescent="0.3">
      <c r="B55" s="892" t="s">
        <v>431</v>
      </c>
      <c r="C55" s="911"/>
      <c r="D55" s="911"/>
      <c r="E55" s="911"/>
      <c r="F55" s="912"/>
    </row>
    <row r="56" spans="2:6" ht="15.75" thickBot="1" x14ac:dyDescent="0.3">
      <c r="B56" s="254" t="s">
        <v>173</v>
      </c>
      <c r="C56" s="255"/>
      <c r="D56" s="255"/>
      <c r="E56" s="255"/>
      <c r="F56" s="255"/>
    </row>
    <row r="57" spans="2:6" ht="105.75" customHeight="1" thickBot="1" x14ac:dyDescent="0.3">
      <c r="B57" s="913" t="s">
        <v>506</v>
      </c>
      <c r="C57" s="914"/>
      <c r="D57" s="914"/>
      <c r="E57" s="914"/>
      <c r="F57" s="915"/>
    </row>
    <row r="58" spans="2:6" ht="52.5" customHeight="1" thickBot="1" x14ac:dyDescent="0.3">
      <c r="B58" s="892" t="s">
        <v>566</v>
      </c>
      <c r="C58" s="893"/>
      <c r="D58" s="893"/>
      <c r="E58" s="893"/>
      <c r="F58" s="894"/>
    </row>
  </sheetData>
  <sheetProtection algorithmName="SHA-512" hashValue="6SM8cQLnUFSf321GXESEHHts2WRQFnk8W06ULl0ki/eC4J8iXevJUbGjtppThjlUHh1HwBNWv3xIivq3pvkXSg==" saltValue="Jo1Bghs1I/uTl3I0AgAO+g==" spinCount="100000" sheet="1" objects="1" scenarios="1"/>
  <mergeCells count="19">
    <mergeCell ref="B2:E2"/>
    <mergeCell ref="B3:E3"/>
    <mergeCell ref="B4:E4"/>
    <mergeCell ref="B5:E5"/>
    <mergeCell ref="B10:E10"/>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s>
  <hyperlinks>
    <hyperlink ref="B56" r:id="rId1" xr:uid="{00000000-0004-0000-0900-000000000000}"/>
  </hyperlinks>
  <pageMargins left="0.7" right="0.7" top="0.75" bottom="0.75" header="0.3" footer="0.3"/>
  <pageSetup scale="71"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50"/>
    <pageSetUpPr fitToPage="1"/>
  </sheetPr>
  <dimension ref="B1:I58"/>
  <sheetViews>
    <sheetView showGridLines="0" workbookViewId="0">
      <selection activeCell="I11" sqref="I1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49" t="s">
        <v>213</v>
      </c>
      <c r="C2" s="750"/>
      <c r="D2" s="750"/>
      <c r="E2" s="751"/>
      <c r="F2" s="192"/>
      <c r="G2" s="192"/>
      <c r="H2" s="192"/>
      <c r="I2" s="192"/>
    </row>
    <row r="3" spans="2:9" ht="15.75" thickBot="1" x14ac:dyDescent="0.3">
      <c r="B3" s="895" t="str">
        <f>'1. VRDC Data Requests '!A2</f>
        <v>Current Version: V22 - 2/2025</v>
      </c>
      <c r="C3" s="896"/>
      <c r="D3" s="896"/>
      <c r="E3" s="897"/>
      <c r="F3" s="193"/>
      <c r="G3" s="193"/>
      <c r="H3" s="193"/>
      <c r="I3" s="193"/>
    </row>
    <row r="4" spans="2:9" ht="15.75" thickBot="1" x14ac:dyDescent="0.3">
      <c r="B4" s="885">
        <f>'1. VRDC Data Requests '!$E$5</f>
        <v>0</v>
      </c>
      <c r="C4" s="886"/>
      <c r="D4" s="886"/>
      <c r="E4" s="887"/>
      <c r="F4" s="193"/>
      <c r="G4" s="193"/>
      <c r="H4" s="193"/>
      <c r="I4" s="193"/>
    </row>
    <row r="5" spans="2:9" ht="15.75" thickBot="1" x14ac:dyDescent="0.3">
      <c r="B5" s="879">
        <f>'1. VRDC Data Requests '!$E$8</f>
        <v>0</v>
      </c>
      <c r="C5" s="880"/>
      <c r="D5" s="880"/>
      <c r="E5" s="881"/>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332</v>
      </c>
      <c r="C8" s="57">
        <v>20000</v>
      </c>
      <c r="D8" s="58"/>
      <c r="E8" s="57">
        <f>C8*D8</f>
        <v>0</v>
      </c>
    </row>
    <row r="9" spans="2:9" ht="76.5" x14ac:dyDescent="0.25">
      <c r="B9" s="56" t="s">
        <v>333</v>
      </c>
      <c r="C9" s="57">
        <v>22000</v>
      </c>
      <c r="D9" s="58"/>
      <c r="E9" s="57">
        <f>C9*D9</f>
        <v>0</v>
      </c>
    </row>
    <row r="10" spans="2:9" ht="18" customHeight="1" x14ac:dyDescent="0.25">
      <c r="B10" s="898" t="s">
        <v>312</v>
      </c>
      <c r="C10" s="899"/>
      <c r="D10" s="900"/>
      <c r="E10" s="901"/>
    </row>
    <row r="11" spans="2:9" ht="18" customHeight="1" x14ac:dyDescent="0.25">
      <c r="B11" s="898" t="s">
        <v>312</v>
      </c>
      <c r="C11" s="899"/>
      <c r="D11" s="900"/>
      <c r="E11" s="901"/>
    </row>
    <row r="12" spans="2:9" ht="140.25" x14ac:dyDescent="0.25">
      <c r="B12" s="56" t="s">
        <v>334</v>
      </c>
      <c r="C12" s="59">
        <v>25000</v>
      </c>
      <c r="D12" s="60"/>
      <c r="E12" s="61">
        <f t="shared" ref="E12:E13" si="0">C12*D12</f>
        <v>0</v>
      </c>
    </row>
    <row r="13" spans="2:9" ht="153" x14ac:dyDescent="0.25">
      <c r="B13" s="56" t="s">
        <v>335</v>
      </c>
      <c r="C13" s="59">
        <v>35000</v>
      </c>
      <c r="D13" s="60"/>
      <c r="E13" s="61">
        <f t="shared" si="0"/>
        <v>0</v>
      </c>
    </row>
    <row r="14" spans="2:9" x14ac:dyDescent="0.25">
      <c r="B14" s="916" t="s">
        <v>186</v>
      </c>
      <c r="C14" s="900"/>
      <c r="D14" s="900"/>
      <c r="E14" s="901"/>
    </row>
    <row r="15" spans="2:9" ht="43.5" customHeight="1" x14ac:dyDescent="0.25">
      <c r="B15" s="195" t="s">
        <v>314</v>
      </c>
      <c r="C15" s="73">
        <v>1500</v>
      </c>
      <c r="D15" s="100"/>
      <c r="E15" s="61">
        <f>C15*D15</f>
        <v>0</v>
      </c>
    </row>
    <row r="16" spans="2:9" ht="43.5" customHeight="1" x14ac:dyDescent="0.25">
      <c r="B16" s="195" t="s">
        <v>315</v>
      </c>
      <c r="C16" s="73">
        <v>1500</v>
      </c>
      <c r="D16" s="100"/>
      <c r="E16" s="61"/>
    </row>
    <row r="17" spans="2:5" ht="49.5" customHeight="1" x14ac:dyDescent="0.25">
      <c r="B17" s="56" t="s">
        <v>262</v>
      </c>
      <c r="C17" s="59">
        <v>2000</v>
      </c>
      <c r="D17" s="60"/>
      <c r="E17" s="61">
        <f t="shared" ref="E17" si="1">C17*D17</f>
        <v>0</v>
      </c>
    </row>
    <row r="18" spans="2:5" ht="38.25" customHeight="1" x14ac:dyDescent="0.25">
      <c r="B18" s="196" t="s">
        <v>187</v>
      </c>
      <c r="C18" s="59">
        <v>0</v>
      </c>
      <c r="D18" s="100"/>
      <c r="E18" s="61">
        <f t="shared" ref="E18:E23" si="2">C18*D18</f>
        <v>0</v>
      </c>
    </row>
    <row r="19" spans="2:5" ht="26.25" customHeight="1" x14ac:dyDescent="0.25">
      <c r="B19" s="196" t="s">
        <v>316</v>
      </c>
      <c r="C19" s="59">
        <v>5000</v>
      </c>
      <c r="D19" s="100"/>
      <c r="E19" s="61">
        <f t="shared" si="2"/>
        <v>0</v>
      </c>
    </row>
    <row r="20" spans="2:5" s="395" customFormat="1" ht="26.25" customHeight="1" x14ac:dyDescent="0.25">
      <c r="B20" s="196" t="s">
        <v>574</v>
      </c>
      <c r="C20" s="59">
        <v>4000</v>
      </c>
      <c r="D20" s="100"/>
      <c r="E20" s="61">
        <f t="shared" si="2"/>
        <v>0</v>
      </c>
    </row>
    <row r="21" spans="2:5" s="395" customFormat="1" ht="26.25" customHeight="1" x14ac:dyDescent="0.25">
      <c r="B21" s="196" t="s">
        <v>575</v>
      </c>
      <c r="C21" s="59">
        <v>7000</v>
      </c>
      <c r="D21" s="100"/>
      <c r="E21" s="61">
        <f t="shared" si="2"/>
        <v>0</v>
      </c>
    </row>
    <row r="22" spans="2:5" s="395" customFormat="1" ht="26.25" customHeight="1" x14ac:dyDescent="0.25">
      <c r="B22" s="196" t="s">
        <v>576</v>
      </c>
      <c r="C22" s="59">
        <v>15000</v>
      </c>
      <c r="D22" s="100"/>
      <c r="E22" s="61">
        <f t="shared" si="2"/>
        <v>0</v>
      </c>
    </row>
    <row r="23" spans="2:5" ht="54" customHeight="1" x14ac:dyDescent="0.25">
      <c r="B23" s="196" t="s">
        <v>317</v>
      </c>
      <c r="C23" s="59">
        <v>5000</v>
      </c>
      <c r="D23" s="100"/>
      <c r="E23" s="61">
        <f t="shared" si="2"/>
        <v>0</v>
      </c>
    </row>
    <row r="24" spans="2:5" x14ac:dyDescent="0.25">
      <c r="B24" s="62"/>
      <c r="C24" s="63"/>
      <c r="D24" s="63"/>
      <c r="E24" s="64"/>
    </row>
    <row r="25" spans="2:5" ht="18.75" customHeight="1" x14ac:dyDescent="0.25">
      <c r="B25" s="917" t="s">
        <v>188</v>
      </c>
      <c r="C25" s="918"/>
      <c r="D25" s="918"/>
      <c r="E25" s="919"/>
    </row>
    <row r="26" spans="2:5" ht="63.75" x14ac:dyDescent="0.25">
      <c r="B26" s="56" t="s">
        <v>336</v>
      </c>
      <c r="C26" s="57">
        <v>13000</v>
      </c>
      <c r="D26" s="58"/>
      <c r="E26" s="57">
        <f>C26*D26</f>
        <v>0</v>
      </c>
    </row>
    <row r="27" spans="2:5" ht="63.75" x14ac:dyDescent="0.25">
      <c r="B27" s="56" t="s">
        <v>337</v>
      </c>
      <c r="C27" s="57">
        <v>15000</v>
      </c>
      <c r="D27" s="58"/>
      <c r="E27" s="57">
        <f>C27*D27</f>
        <v>0</v>
      </c>
    </row>
    <row r="28" spans="2:5" x14ac:dyDescent="0.25">
      <c r="B28" s="898" t="s">
        <v>312</v>
      </c>
      <c r="C28" s="899"/>
      <c r="D28" s="900"/>
      <c r="E28" s="901"/>
    </row>
    <row r="29" spans="2:5" x14ac:dyDescent="0.25">
      <c r="B29" s="898" t="s">
        <v>312</v>
      </c>
      <c r="C29" s="899"/>
      <c r="D29" s="900"/>
      <c r="E29" s="901"/>
    </row>
    <row r="30" spans="2:5" ht="114.75" x14ac:dyDescent="0.25">
      <c r="B30" s="56" t="s">
        <v>338</v>
      </c>
      <c r="C30" s="59">
        <v>20000</v>
      </c>
      <c r="D30" s="60"/>
      <c r="E30" s="61">
        <f t="shared" ref="E30:E31" si="3">C30*D30</f>
        <v>0</v>
      </c>
    </row>
    <row r="31" spans="2:5" ht="127.5" x14ac:dyDescent="0.25">
      <c r="B31" s="56" t="s">
        <v>339</v>
      </c>
      <c r="C31" s="59">
        <v>25000</v>
      </c>
      <c r="D31" s="60"/>
      <c r="E31" s="61">
        <f t="shared" si="3"/>
        <v>0</v>
      </c>
    </row>
    <row r="32" spans="2:5" ht="38.25" x14ac:dyDescent="0.25">
      <c r="B32" s="195" t="s">
        <v>320</v>
      </c>
      <c r="C32" s="73">
        <v>1500</v>
      </c>
      <c r="D32" s="100"/>
      <c r="E32" s="61">
        <f>C32*D32</f>
        <v>0</v>
      </c>
    </row>
    <row r="33" spans="2:5" ht="18.75" customHeight="1" x14ac:dyDescent="0.25">
      <c r="B33" s="917" t="s">
        <v>189</v>
      </c>
      <c r="C33" s="918"/>
      <c r="D33" s="918"/>
      <c r="E33" s="919"/>
    </row>
    <row r="34" spans="2:5" ht="63.75" x14ac:dyDescent="0.25">
      <c r="B34" s="56" t="s">
        <v>499</v>
      </c>
      <c r="C34" s="57">
        <v>3250</v>
      </c>
      <c r="D34" s="58"/>
      <c r="E34" s="57">
        <f>C34*D34</f>
        <v>0</v>
      </c>
    </row>
    <row r="35" spans="2:5" ht="63.75" x14ac:dyDescent="0.25">
      <c r="B35" s="56" t="s">
        <v>500</v>
      </c>
      <c r="C35" s="57">
        <v>3750</v>
      </c>
      <c r="D35" s="58"/>
      <c r="E35" s="57">
        <f>C35*D35</f>
        <v>0</v>
      </c>
    </row>
    <row r="36" spans="2:5" x14ac:dyDescent="0.25">
      <c r="B36" s="898" t="s">
        <v>312</v>
      </c>
      <c r="C36" s="899"/>
      <c r="D36" s="900"/>
      <c r="E36" s="901"/>
    </row>
    <row r="37" spans="2:5" x14ac:dyDescent="0.25">
      <c r="B37" s="898" t="s">
        <v>312</v>
      </c>
      <c r="C37" s="899"/>
      <c r="D37" s="900"/>
      <c r="E37" s="901"/>
    </row>
    <row r="38" spans="2:5" ht="114.75" x14ac:dyDescent="0.25">
      <c r="B38" s="56" t="s">
        <v>501</v>
      </c>
      <c r="C38" s="59">
        <v>5000</v>
      </c>
      <c r="D38" s="60"/>
      <c r="E38" s="61">
        <f t="shared" ref="E38:E39" si="4">C38*D38</f>
        <v>0</v>
      </c>
    </row>
    <row r="39" spans="2:5" ht="127.5" x14ac:dyDescent="0.25">
      <c r="B39" s="56" t="s">
        <v>502</v>
      </c>
      <c r="C39" s="59">
        <v>6250</v>
      </c>
      <c r="D39" s="60"/>
      <c r="E39" s="61">
        <f t="shared" si="4"/>
        <v>0</v>
      </c>
    </row>
    <row r="40" spans="2:5" ht="38.25" x14ac:dyDescent="0.25">
      <c r="B40" s="195" t="s">
        <v>331</v>
      </c>
      <c r="C40" s="73">
        <v>375</v>
      </c>
      <c r="D40" s="100"/>
      <c r="E40" s="61">
        <f>C40*D40</f>
        <v>0</v>
      </c>
    </row>
    <row r="41" spans="2:5" ht="15.75" thickBot="1" x14ac:dyDescent="0.3">
      <c r="B41" s="65"/>
      <c r="C41" s="66"/>
      <c r="D41" s="66"/>
      <c r="E41" s="67"/>
    </row>
    <row r="42" spans="2:5" ht="26.25" customHeight="1" thickBot="1" x14ac:dyDescent="0.3">
      <c r="B42" s="130" t="s">
        <v>190</v>
      </c>
      <c r="C42" s="68"/>
      <c r="D42" s="68"/>
      <c r="E42" s="105">
        <f>SUM(E8:E40)</f>
        <v>0</v>
      </c>
    </row>
    <row r="43" spans="2:5" x14ac:dyDescent="0.25">
      <c r="B43" s="920" t="s">
        <v>510</v>
      </c>
      <c r="C43" s="920"/>
      <c r="D43" s="920"/>
      <c r="E43" s="197"/>
    </row>
    <row r="44" spans="2:5" x14ac:dyDescent="0.25">
      <c r="B44" s="198"/>
      <c r="C44" s="198"/>
      <c r="D44" s="198"/>
      <c r="E44" s="197"/>
    </row>
    <row r="45" spans="2:5" x14ac:dyDescent="0.25">
      <c r="B45" s="198" t="s">
        <v>321</v>
      </c>
      <c r="C45" s="198"/>
      <c r="D45" s="198"/>
      <c r="E45" s="197"/>
    </row>
    <row r="46" spans="2:5" x14ac:dyDescent="0.25">
      <c r="B46" s="198" t="s">
        <v>322</v>
      </c>
      <c r="C46" s="198"/>
      <c r="D46" s="198"/>
      <c r="E46" s="197"/>
    </row>
    <row r="47" spans="2:5" x14ac:dyDescent="0.25">
      <c r="B47" s="198"/>
      <c r="C47" s="198"/>
      <c r="D47" s="198"/>
      <c r="E47" s="197"/>
    </row>
    <row r="48" spans="2:5" x14ac:dyDescent="0.25">
      <c r="B48" s="921" t="s">
        <v>282</v>
      </c>
      <c r="C48" s="921"/>
      <c r="D48" s="921"/>
      <c r="E48" s="921"/>
    </row>
    <row r="49" spans="2:6" x14ac:dyDescent="0.25">
      <c r="B49" s="921"/>
      <c r="C49" s="921"/>
      <c r="D49" s="921"/>
      <c r="E49" s="921"/>
    </row>
    <row r="50" spans="2:6" x14ac:dyDescent="0.25">
      <c r="B50" s="199"/>
      <c r="C50" s="199"/>
      <c r="D50" s="199"/>
      <c r="E50" s="199"/>
    </row>
    <row r="51" spans="2:6" ht="15.75" customHeight="1" x14ac:dyDescent="0.25">
      <c r="B51" s="902" t="s">
        <v>584</v>
      </c>
      <c r="C51" s="903"/>
      <c r="D51" s="903"/>
      <c r="E51" s="903"/>
      <c r="F51" s="904"/>
    </row>
    <row r="52" spans="2:6" ht="15.75" customHeight="1" x14ac:dyDescent="0.25">
      <c r="B52" s="905"/>
      <c r="C52" s="906"/>
      <c r="D52" s="906"/>
      <c r="E52" s="906"/>
      <c r="F52" s="907"/>
    </row>
    <row r="53" spans="2:6" ht="12.75" customHeight="1" x14ac:dyDescent="0.25">
      <c r="B53" s="908"/>
      <c r="C53" s="909"/>
      <c r="D53" s="909"/>
      <c r="E53" s="909"/>
      <c r="F53" s="910"/>
    </row>
    <row r="54" spans="2:6" ht="15.75" thickBot="1" x14ac:dyDescent="0.3"/>
    <row r="55" spans="2:6" ht="60.75" customHeight="1" thickBot="1" x14ac:dyDescent="0.3">
      <c r="B55" s="892" t="s">
        <v>431</v>
      </c>
      <c r="C55" s="911"/>
      <c r="D55" s="911"/>
      <c r="E55" s="911"/>
      <c r="F55" s="912"/>
    </row>
    <row r="56" spans="2:6" ht="15.75" thickBot="1" x14ac:dyDescent="0.3">
      <c r="B56" s="254" t="s">
        <v>173</v>
      </c>
      <c r="C56" s="255"/>
      <c r="D56" s="255"/>
      <c r="E56" s="255"/>
      <c r="F56" s="255"/>
    </row>
    <row r="57" spans="2:6" ht="110.25" customHeight="1" thickBot="1" x14ac:dyDescent="0.3">
      <c r="B57" s="913" t="s">
        <v>505</v>
      </c>
      <c r="C57" s="914"/>
      <c r="D57" s="914"/>
      <c r="E57" s="914"/>
      <c r="F57" s="915"/>
    </row>
    <row r="58" spans="2:6" ht="53.25" customHeight="1" thickBot="1" x14ac:dyDescent="0.3">
      <c r="B58" s="892" t="s">
        <v>566</v>
      </c>
      <c r="C58" s="893"/>
      <c r="D58" s="893"/>
      <c r="E58" s="893"/>
      <c r="F58" s="894"/>
    </row>
  </sheetData>
  <sheetProtection algorithmName="SHA-512" hashValue="6AUMVN+cqBfhXILhJLgfo7PIv2OaDNuO6/eRb1Uyk4R5GQj/p610t24rx8EQBdNOJeq6hgv0m0a0t/iI+mG19g==" saltValue="JxuDhRhK0i1P1onFHvgOuQ==" spinCount="100000" sheet="1" objects="1" scenarios="1"/>
  <mergeCells count="19">
    <mergeCell ref="B2:E2"/>
    <mergeCell ref="B3:E3"/>
    <mergeCell ref="B4:E4"/>
    <mergeCell ref="B5:E5"/>
    <mergeCell ref="B10:E10"/>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s>
  <hyperlinks>
    <hyperlink ref="B56" r:id="rId1" xr:uid="{00000000-0004-0000-0A00-000000000000}"/>
  </hyperlinks>
  <pageMargins left="0.7" right="0.7" top="0.75" bottom="0.75" header="0.3" footer="0.3"/>
  <pageSetup scale="71"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S76"/>
  <sheetViews>
    <sheetView showGridLines="0" zoomScaleNormal="100" workbookViewId="0">
      <pane ySplit="1" topLeftCell="A17" activePane="bottomLeft" state="frozen"/>
      <selection activeCell="C7" sqref="C7:N7"/>
      <selection pane="bottomLeft" sqref="A1:N1"/>
    </sheetView>
  </sheetViews>
  <sheetFormatPr defaultRowHeight="15" x14ac:dyDescent="0.25"/>
  <cols>
    <col min="1" max="1" width="18.140625" customWidth="1"/>
    <col min="2" max="2" width="9.140625" customWidth="1"/>
    <col min="7" max="7" width="11" customWidth="1"/>
    <col min="10" max="10" width="14" customWidth="1"/>
  </cols>
  <sheetData>
    <row r="1" spans="1:14" ht="19.5" customHeight="1" x14ac:dyDescent="0.3">
      <c r="A1" s="479" t="s">
        <v>180</v>
      </c>
      <c r="B1" s="480"/>
      <c r="C1" s="480"/>
      <c r="D1" s="480"/>
      <c r="E1" s="480"/>
      <c r="F1" s="480"/>
      <c r="G1" s="480"/>
      <c r="H1" s="480"/>
      <c r="I1" s="480"/>
      <c r="J1" s="480"/>
      <c r="K1" s="480"/>
      <c r="L1" s="480"/>
      <c r="M1" s="480"/>
      <c r="N1" s="481"/>
    </row>
    <row r="2" spans="1:14" s="39" customFormat="1" ht="12.75" thickBot="1" x14ac:dyDescent="0.25">
      <c r="A2" s="482" t="str">
        <f>'1. VRDC Data Requests '!$A$2</f>
        <v>Current Version: V22 - 2/2025</v>
      </c>
      <c r="B2" s="483"/>
      <c r="C2" s="483"/>
      <c r="D2" s="483"/>
      <c r="E2" s="483"/>
      <c r="F2" s="483"/>
      <c r="G2" s="483"/>
      <c r="H2" s="483"/>
      <c r="I2" s="483"/>
      <c r="J2" s="483"/>
      <c r="K2" s="483"/>
      <c r="L2" s="483"/>
      <c r="M2" s="483"/>
      <c r="N2" s="484"/>
    </row>
    <row r="3" spans="1:14" s="39" customFormat="1" ht="16.5" customHeight="1" x14ac:dyDescent="0.2">
      <c r="A3" s="455" t="s">
        <v>466</v>
      </c>
      <c r="B3" s="456"/>
      <c r="C3" s="456"/>
      <c r="D3" s="456"/>
      <c r="E3" s="456"/>
      <c r="F3" s="456"/>
      <c r="G3" s="456"/>
      <c r="H3" s="456"/>
      <c r="I3" s="456"/>
      <c r="J3" s="456"/>
      <c r="K3" s="456"/>
      <c r="L3" s="456"/>
      <c r="M3" s="456"/>
      <c r="N3" s="457"/>
    </row>
    <row r="4" spans="1:14" s="39" customFormat="1" ht="15.75" customHeight="1" thickBot="1" x14ac:dyDescent="0.3">
      <c r="A4" s="557" t="s">
        <v>356</v>
      </c>
      <c r="B4" s="503"/>
      <c r="C4" s="503"/>
      <c r="D4" s="503"/>
      <c r="E4" s="503"/>
      <c r="F4" s="454" t="s">
        <v>452</v>
      </c>
      <c r="G4" s="454"/>
      <c r="H4" s="454"/>
      <c r="I4" s="454"/>
      <c r="J4" s="454"/>
      <c r="K4" s="454"/>
      <c r="L4" s="319"/>
      <c r="M4" s="319"/>
      <c r="N4" s="320"/>
    </row>
    <row r="5" spans="1:14" s="39" customFormat="1" ht="15.75" customHeight="1" thickBot="1" x14ac:dyDescent="0.25">
      <c r="A5" s="492" t="s">
        <v>172</v>
      </c>
      <c r="B5" s="493"/>
      <c r="C5" s="493"/>
      <c r="D5" s="493"/>
      <c r="E5" s="493"/>
      <c r="F5" s="493"/>
      <c r="G5" s="493"/>
      <c r="H5" s="493"/>
      <c r="I5" s="493"/>
      <c r="J5" s="493"/>
      <c r="K5" s="493"/>
      <c r="L5" s="493"/>
      <c r="M5" s="493"/>
      <c r="N5" s="494"/>
    </row>
    <row r="6" spans="1:14" s="39" customFormat="1" ht="15.75" customHeight="1" thickBot="1" x14ac:dyDescent="0.3">
      <c r="A6" s="473" t="s">
        <v>293</v>
      </c>
      <c r="B6" s="474"/>
      <c r="C6" s="474"/>
      <c r="D6" s="475"/>
      <c r="E6" s="489"/>
      <c r="F6" s="490"/>
      <c r="G6" s="490"/>
      <c r="H6" s="491"/>
      <c r="I6" s="256" t="s">
        <v>176</v>
      </c>
      <c r="J6" s="504"/>
      <c r="K6" s="505"/>
      <c r="L6" s="505"/>
      <c r="M6" s="505"/>
      <c r="N6" s="506"/>
    </row>
    <row r="7" spans="1:14" s="39" customFormat="1" ht="15.75" customHeight="1" thickBot="1" x14ac:dyDescent="0.3">
      <c r="A7" s="467" t="s">
        <v>175</v>
      </c>
      <c r="B7" s="468"/>
      <c r="C7" s="468"/>
      <c r="D7" s="469"/>
      <c r="E7" s="498"/>
      <c r="F7" s="499"/>
      <c r="G7" s="499"/>
      <c r="H7" s="499"/>
      <c r="I7" s="499"/>
      <c r="J7" s="499"/>
      <c r="K7" s="499"/>
      <c r="L7" s="499"/>
      <c r="M7" s="499"/>
      <c r="N7" s="500"/>
    </row>
    <row r="8" spans="1:14" s="39" customFormat="1" ht="32.25" customHeight="1" thickBot="1" x14ac:dyDescent="0.3">
      <c r="A8" s="501" t="s">
        <v>174</v>
      </c>
      <c r="B8" s="468"/>
      <c r="C8" s="468"/>
      <c r="D8" s="469"/>
      <c r="E8" s="495"/>
      <c r="F8" s="496"/>
      <c r="G8" s="496"/>
      <c r="H8" s="496"/>
      <c r="I8" s="496"/>
      <c r="J8" s="496"/>
      <c r="K8" s="496"/>
      <c r="L8" s="496"/>
      <c r="M8" s="496"/>
      <c r="N8" s="497"/>
    </row>
    <row r="9" spans="1:14" s="39" customFormat="1" ht="16.5" customHeight="1" thickBot="1" x14ac:dyDescent="0.3">
      <c r="A9" s="353"/>
      <c r="B9" s="354"/>
      <c r="C9" s="354"/>
      <c r="D9" s="354"/>
      <c r="E9" s="352"/>
      <c r="F9" s="284"/>
      <c r="G9" s="284"/>
      <c r="H9" s="284"/>
      <c r="I9" s="284"/>
      <c r="J9" s="284"/>
      <c r="K9" s="284"/>
      <c r="L9" s="284"/>
      <c r="M9" s="284"/>
      <c r="N9" s="284"/>
    </row>
    <row r="10" spans="1:14" ht="15.75" thickBot="1" x14ac:dyDescent="0.3">
      <c r="A10" s="470" t="s">
        <v>438</v>
      </c>
      <c r="B10" s="471"/>
      <c r="C10" s="471"/>
      <c r="D10" s="570"/>
      <c r="F10" s="155"/>
      <c r="G10" s="350" t="s">
        <v>204</v>
      </c>
      <c r="N10" s="346"/>
    </row>
    <row r="11" spans="1:14" ht="15.75" customHeight="1" thickBot="1" x14ac:dyDescent="0.3">
      <c r="A11" s="79"/>
      <c r="B11" s="345"/>
      <c r="C11" s="345"/>
      <c r="D11" s="345"/>
      <c r="F11" s="348"/>
      <c r="G11" s="350" t="s">
        <v>205</v>
      </c>
      <c r="H11" s="400"/>
      <c r="I11" s="395"/>
      <c r="J11" s="401" t="s">
        <v>203</v>
      </c>
      <c r="K11" s="402"/>
      <c r="L11" s="346"/>
      <c r="M11" s="346"/>
      <c r="N11" s="346"/>
    </row>
    <row r="12" spans="1:14" ht="15.75" thickBot="1" x14ac:dyDescent="0.3">
      <c r="F12" s="93"/>
      <c r="G12" s="350" t="s">
        <v>206</v>
      </c>
      <c r="H12" s="347"/>
      <c r="J12" s="69"/>
      <c r="K12" s="349"/>
    </row>
    <row r="13" spans="1:14" ht="15.75" thickBot="1" x14ac:dyDescent="0.3">
      <c r="E13" s="351"/>
      <c r="F13" s="350"/>
      <c r="G13" s="132"/>
      <c r="J13" s="303"/>
      <c r="K13" s="349"/>
    </row>
    <row r="14" spans="1:14" ht="15.75" thickBot="1" x14ac:dyDescent="0.3">
      <c r="A14" s="577" t="s">
        <v>294</v>
      </c>
      <c r="B14" s="578"/>
      <c r="C14" s="578"/>
      <c r="D14" s="578"/>
      <c r="E14" s="578"/>
      <c r="F14" s="578"/>
      <c r="G14" s="578"/>
      <c r="H14" s="578"/>
      <c r="I14" s="578"/>
      <c r="J14" s="578"/>
      <c r="K14" s="578"/>
      <c r="L14" s="578"/>
      <c r="M14" s="578"/>
      <c r="N14" s="579"/>
    </row>
    <row r="15" spans="1:14" ht="18" customHeight="1" thickBot="1" x14ac:dyDescent="0.3">
      <c r="A15" s="442" t="s">
        <v>0</v>
      </c>
      <c r="B15" s="580"/>
      <c r="C15" s="571"/>
      <c r="D15" s="572"/>
      <c r="E15" s="572"/>
      <c r="F15" s="572"/>
      <c r="G15" s="572"/>
      <c r="H15" s="572"/>
      <c r="I15" s="572"/>
      <c r="J15" s="572"/>
      <c r="K15" s="572"/>
      <c r="L15" s="572"/>
      <c r="M15" s="572"/>
      <c r="N15" s="573"/>
    </row>
    <row r="16" spans="1:14" ht="18" customHeight="1" thickBot="1" x14ac:dyDescent="0.3">
      <c r="A16" s="436" t="s">
        <v>1</v>
      </c>
      <c r="B16" s="566"/>
      <c r="C16" s="574"/>
      <c r="D16" s="575"/>
      <c r="E16" s="575"/>
      <c r="F16" s="575"/>
      <c r="G16" s="575"/>
      <c r="H16" s="575"/>
      <c r="I16" s="575"/>
      <c r="J16" s="575"/>
      <c r="K16" s="575"/>
      <c r="L16" s="575"/>
      <c r="M16" s="575"/>
      <c r="N16" s="576"/>
    </row>
    <row r="17" spans="1:14" ht="18" customHeight="1" thickBot="1" x14ac:dyDescent="0.3">
      <c r="A17" s="462" t="s">
        <v>6</v>
      </c>
      <c r="B17" s="585"/>
      <c r="C17" s="663"/>
      <c r="D17" s="664"/>
      <c r="E17" s="664"/>
      <c r="F17" s="664"/>
      <c r="G17" s="664"/>
      <c r="H17" s="664"/>
      <c r="I17" s="664"/>
      <c r="J17" s="664"/>
      <c r="K17" s="664"/>
      <c r="L17" s="664"/>
      <c r="M17" s="664"/>
      <c r="N17" s="665"/>
    </row>
    <row r="18" spans="1:14" ht="15.75" thickBot="1" x14ac:dyDescent="0.3">
      <c r="A18" s="582" t="s">
        <v>308</v>
      </c>
      <c r="B18" s="583"/>
      <c r="C18" s="583"/>
      <c r="D18" s="583"/>
      <c r="E18" s="583"/>
      <c r="F18" s="583"/>
      <c r="G18" s="583"/>
      <c r="H18" s="583"/>
      <c r="I18" s="583"/>
      <c r="J18" s="583"/>
      <c r="K18" s="583"/>
      <c r="L18" s="583"/>
      <c r="M18" s="583"/>
      <c r="N18" s="584"/>
    </row>
    <row r="19" spans="1:14" ht="18" customHeight="1" thickBot="1" x14ac:dyDescent="0.3">
      <c r="A19" s="442" t="s">
        <v>0</v>
      </c>
      <c r="B19" s="580"/>
      <c r="C19" s="571"/>
      <c r="D19" s="669"/>
      <c r="E19" s="669"/>
      <c r="F19" s="669"/>
      <c r="G19" s="669"/>
      <c r="H19" s="669"/>
      <c r="I19" s="669"/>
      <c r="J19" s="669"/>
      <c r="K19" s="669"/>
      <c r="L19" s="669"/>
      <c r="M19" s="669"/>
      <c r="N19" s="670"/>
    </row>
    <row r="20" spans="1:14" ht="18" customHeight="1" thickBot="1" x14ac:dyDescent="0.3">
      <c r="A20" s="436" t="s">
        <v>1</v>
      </c>
      <c r="B20" s="566"/>
      <c r="C20" s="574"/>
      <c r="D20" s="593"/>
      <c r="E20" s="593"/>
      <c r="F20" s="593"/>
      <c r="G20" s="593"/>
      <c r="H20" s="593"/>
      <c r="I20" s="593"/>
      <c r="J20" s="593"/>
      <c r="K20" s="593"/>
      <c r="L20" s="593"/>
      <c r="M20" s="593"/>
      <c r="N20" s="594"/>
    </row>
    <row r="21" spans="1:14" x14ac:dyDescent="0.25">
      <c r="A21" s="436" t="s">
        <v>237</v>
      </c>
      <c r="B21" s="566"/>
      <c r="C21" s="587"/>
      <c r="D21" s="588"/>
      <c r="E21" s="588"/>
      <c r="F21" s="588"/>
      <c r="G21" s="588"/>
      <c r="H21" s="588"/>
      <c r="I21" s="588"/>
      <c r="J21" s="588"/>
      <c r="K21" s="588"/>
      <c r="L21" s="588"/>
      <c r="M21" s="588"/>
      <c r="N21" s="589"/>
    </row>
    <row r="22" spans="1:14" ht="15.75" thickBot="1" x14ac:dyDescent="0.3">
      <c r="A22" s="76"/>
      <c r="B22" s="180"/>
      <c r="C22" s="590"/>
      <c r="D22" s="591"/>
      <c r="E22" s="591"/>
      <c r="F22" s="591"/>
      <c r="G22" s="591"/>
      <c r="H22" s="591"/>
      <c r="I22" s="591"/>
      <c r="J22" s="591"/>
      <c r="K22" s="591"/>
      <c r="L22" s="591"/>
      <c r="M22" s="591"/>
      <c r="N22" s="592"/>
    </row>
    <row r="23" spans="1:14" ht="18" customHeight="1" thickBot="1" x14ac:dyDescent="0.3">
      <c r="A23" s="436" t="s">
        <v>2</v>
      </c>
      <c r="B23" s="566"/>
      <c r="C23" s="595"/>
      <c r="D23" s="596"/>
      <c r="E23" s="596"/>
      <c r="F23" s="597"/>
      <c r="G23" s="180" t="s">
        <v>3</v>
      </c>
      <c r="H23" s="595"/>
      <c r="I23" s="576"/>
      <c r="J23" s="74" t="s">
        <v>4</v>
      </c>
      <c r="K23" s="598"/>
      <c r="L23" s="599"/>
      <c r="M23" s="599"/>
      <c r="N23" s="600"/>
    </row>
    <row r="24" spans="1:14" ht="30" thickBot="1" x14ac:dyDescent="0.3">
      <c r="A24" s="561" t="s">
        <v>5</v>
      </c>
      <c r="B24" s="581"/>
      <c r="C24" s="574"/>
      <c r="D24" s="575"/>
      <c r="E24" s="575"/>
      <c r="F24" s="575"/>
      <c r="G24" s="575"/>
      <c r="H24" s="575"/>
      <c r="I24" s="576"/>
      <c r="J24" s="75" t="s">
        <v>6</v>
      </c>
      <c r="K24" s="666"/>
      <c r="L24" s="667"/>
      <c r="M24" s="667"/>
      <c r="N24" s="668"/>
    </row>
    <row r="25" spans="1:14" ht="15.75" thickBot="1" x14ac:dyDescent="0.3">
      <c r="A25" s="567" t="s">
        <v>309</v>
      </c>
      <c r="B25" s="568"/>
      <c r="C25" s="568"/>
      <c r="D25" s="568"/>
      <c r="E25" s="568"/>
      <c r="F25" s="568"/>
      <c r="G25" s="568"/>
      <c r="H25" s="568"/>
      <c r="I25" s="568"/>
      <c r="J25" s="568"/>
      <c r="K25" s="568"/>
      <c r="L25" s="568"/>
      <c r="M25" s="568"/>
      <c r="N25" s="569"/>
    </row>
    <row r="26" spans="1:14" ht="18" customHeight="1" thickBot="1" x14ac:dyDescent="0.3">
      <c r="A26" s="442" t="s">
        <v>0</v>
      </c>
      <c r="B26" s="586"/>
      <c r="C26" s="574"/>
      <c r="D26" s="575"/>
      <c r="E26" s="575"/>
      <c r="F26" s="575"/>
      <c r="G26" s="575"/>
      <c r="H26" s="575"/>
      <c r="I26" s="575"/>
      <c r="J26" s="575"/>
      <c r="K26" s="575"/>
      <c r="L26" s="575"/>
      <c r="M26" s="575"/>
      <c r="N26" s="576"/>
    </row>
    <row r="27" spans="1:14" ht="18" customHeight="1" thickBot="1" x14ac:dyDescent="0.3">
      <c r="A27" s="436" t="s">
        <v>1</v>
      </c>
      <c r="B27" s="560"/>
      <c r="C27" s="574"/>
      <c r="D27" s="575"/>
      <c r="E27" s="575"/>
      <c r="F27" s="575"/>
      <c r="G27" s="575"/>
      <c r="H27" s="575"/>
      <c r="I27" s="575"/>
      <c r="J27" s="575"/>
      <c r="K27" s="575"/>
      <c r="L27" s="575"/>
      <c r="M27" s="575"/>
      <c r="N27" s="576"/>
    </row>
    <row r="28" spans="1:14" x14ac:dyDescent="0.25">
      <c r="A28" s="558" t="s">
        <v>237</v>
      </c>
      <c r="B28" s="559"/>
      <c r="C28" s="587"/>
      <c r="D28" s="671"/>
      <c r="E28" s="671"/>
      <c r="F28" s="671"/>
      <c r="G28" s="671"/>
      <c r="H28" s="671"/>
      <c r="I28" s="671"/>
      <c r="J28" s="671"/>
      <c r="K28" s="671"/>
      <c r="L28" s="671"/>
      <c r="M28" s="671"/>
      <c r="N28" s="672"/>
    </row>
    <row r="29" spans="1:14" ht="15.75" thickBot="1" x14ac:dyDescent="0.3">
      <c r="A29" s="558"/>
      <c r="B29" s="559"/>
      <c r="C29" s="673"/>
      <c r="D29" s="674"/>
      <c r="E29" s="674"/>
      <c r="F29" s="674"/>
      <c r="G29" s="674"/>
      <c r="H29" s="674"/>
      <c r="I29" s="674"/>
      <c r="J29" s="674"/>
      <c r="K29" s="674"/>
      <c r="L29" s="674"/>
      <c r="M29" s="674"/>
      <c r="N29" s="675"/>
    </row>
    <row r="30" spans="1:14" ht="18" customHeight="1" thickBot="1" x14ac:dyDescent="0.3">
      <c r="A30" s="436" t="s">
        <v>2</v>
      </c>
      <c r="B30" s="560"/>
      <c r="C30" s="574"/>
      <c r="D30" s="575"/>
      <c r="E30" s="575"/>
      <c r="F30" s="576"/>
      <c r="G30" s="1" t="s">
        <v>3</v>
      </c>
      <c r="H30" s="574"/>
      <c r="I30" s="576"/>
      <c r="J30" s="74" t="s">
        <v>4</v>
      </c>
      <c r="K30" s="598"/>
      <c r="L30" s="599"/>
      <c r="M30" s="599"/>
      <c r="N30" s="600"/>
    </row>
    <row r="31" spans="1:14" ht="30" thickBot="1" x14ac:dyDescent="0.3">
      <c r="A31" s="561" t="s">
        <v>5</v>
      </c>
      <c r="B31" s="562"/>
      <c r="C31" s="563"/>
      <c r="D31" s="564"/>
      <c r="E31" s="564"/>
      <c r="F31" s="564"/>
      <c r="G31" s="564"/>
      <c r="H31" s="564"/>
      <c r="I31" s="565"/>
      <c r="J31" s="75" t="s">
        <v>6</v>
      </c>
      <c r="K31" s="666"/>
      <c r="L31" s="667"/>
      <c r="M31" s="667"/>
      <c r="N31" s="668"/>
    </row>
    <row r="32" spans="1:14" ht="23.25" customHeight="1" thickBot="1" x14ac:dyDescent="0.3">
      <c r="A32" s="322"/>
      <c r="B32" s="323"/>
      <c r="C32" s="662" t="s">
        <v>503</v>
      </c>
      <c r="D32" s="662"/>
      <c r="E32" s="662"/>
      <c r="F32" s="662"/>
      <c r="G32" s="662"/>
      <c r="H32" s="662"/>
      <c r="I32" s="662"/>
      <c r="J32" s="662"/>
      <c r="K32" s="186"/>
      <c r="L32" s="186"/>
      <c r="M32" s="186"/>
      <c r="N32" s="187"/>
    </row>
    <row r="33" spans="1:19" ht="15.75" thickBot="1" x14ac:dyDescent="0.3"/>
    <row r="34" spans="1:19" ht="15.75" customHeight="1" thickBot="1" x14ac:dyDescent="0.3">
      <c r="A34" s="470" t="s">
        <v>442</v>
      </c>
      <c r="B34" s="471"/>
      <c r="C34" s="471"/>
      <c r="D34" s="472"/>
    </row>
    <row r="35" spans="1:19" ht="33" customHeight="1" thickBot="1" x14ac:dyDescent="0.3">
      <c r="A35" s="244"/>
      <c r="E35" s="544" t="s">
        <v>441</v>
      </c>
      <c r="F35" s="545"/>
      <c r="G35" s="545"/>
      <c r="H35" s="545"/>
      <c r="I35" s="545"/>
      <c r="J35" s="545"/>
      <c r="K35" s="545"/>
      <c r="L35" s="545"/>
      <c r="M35" s="545"/>
      <c r="N35" s="556"/>
    </row>
    <row r="36" spans="1:19" x14ac:dyDescent="0.25">
      <c r="A36" s="69"/>
      <c r="E36" s="546" t="s">
        <v>295</v>
      </c>
      <c r="F36" s="547"/>
      <c r="G36" s="547"/>
      <c r="H36" s="547"/>
      <c r="I36" s="547"/>
      <c r="J36" s="547"/>
      <c r="K36" s="547"/>
      <c r="L36" s="514"/>
      <c r="M36" s="516"/>
    </row>
    <row r="37" spans="1:19" x14ac:dyDescent="0.25">
      <c r="A37" s="69"/>
      <c r="E37" s="548" t="s">
        <v>9</v>
      </c>
      <c r="F37" s="549"/>
      <c r="G37" s="549"/>
      <c r="H37" s="549"/>
      <c r="I37" s="549"/>
      <c r="J37" s="549"/>
      <c r="K37" s="549"/>
      <c r="L37" s="550"/>
      <c r="M37" s="551"/>
    </row>
    <row r="38" spans="1:19" ht="15.75" thickBot="1" x14ac:dyDescent="0.3">
      <c r="A38" s="69"/>
      <c r="E38" s="552" t="s">
        <v>10</v>
      </c>
      <c r="F38" s="553"/>
      <c r="G38" s="553"/>
      <c r="H38" s="553"/>
      <c r="I38" s="553"/>
      <c r="J38" s="553"/>
      <c r="K38" s="553"/>
      <c r="L38" s="554"/>
      <c r="M38" s="555"/>
    </row>
    <row r="39" spans="1:19" x14ac:dyDescent="0.25">
      <c r="A39" s="69"/>
      <c r="E39" s="287" t="s">
        <v>303</v>
      </c>
    </row>
    <row r="40" spans="1:19" ht="15.75" thickBot="1" x14ac:dyDescent="0.3">
      <c r="A40" s="303"/>
    </row>
    <row r="41" spans="1:19" ht="15.75" thickBot="1" x14ac:dyDescent="0.3">
      <c r="A41" s="470" t="s">
        <v>443</v>
      </c>
      <c r="B41" s="471"/>
      <c r="C41" s="471"/>
      <c r="D41" s="472"/>
    </row>
    <row r="42" spans="1:19" ht="15.75" customHeight="1" thickBot="1" x14ac:dyDescent="0.3">
      <c r="A42" s="301"/>
      <c r="B42" s="288"/>
      <c r="C42" s="288"/>
      <c r="D42" s="288"/>
      <c r="E42" s="544" t="s">
        <v>444</v>
      </c>
      <c r="F42" s="545"/>
      <c r="G42" s="545"/>
      <c r="H42" s="545"/>
      <c r="I42" s="545"/>
      <c r="J42" s="545"/>
      <c r="K42" s="545"/>
      <c r="L42" s="545"/>
      <c r="M42" s="545"/>
      <c r="N42" s="545"/>
      <c r="O42" s="183"/>
      <c r="P42" s="72"/>
      <c r="Q42" s="72"/>
      <c r="R42" s="72"/>
      <c r="S42" s="207"/>
    </row>
    <row r="43" spans="1:19" x14ac:dyDescent="0.25">
      <c r="A43" s="268"/>
      <c r="B43" s="288"/>
      <c r="C43" s="288"/>
      <c r="D43" s="288"/>
      <c r="E43" s="636" t="s">
        <v>7</v>
      </c>
      <c r="F43" s="637"/>
      <c r="G43" s="637"/>
      <c r="H43" s="637"/>
      <c r="I43" s="637"/>
      <c r="J43" s="637"/>
      <c r="K43" s="637"/>
      <c r="L43" s="514"/>
      <c r="M43" s="516"/>
    </row>
    <row r="44" spans="1:19" ht="15.75" thickBot="1" x14ac:dyDescent="0.3">
      <c r="A44" s="268"/>
      <c r="B44" s="288"/>
      <c r="C44" s="288"/>
      <c r="D44" s="288"/>
      <c r="E44" s="638" t="s">
        <v>8</v>
      </c>
      <c r="F44" s="639"/>
      <c r="G44" s="639"/>
      <c r="H44" s="639"/>
      <c r="I44" s="639"/>
      <c r="J44" s="639"/>
      <c r="K44" s="639"/>
      <c r="L44" s="550"/>
      <c r="M44" s="551"/>
    </row>
    <row r="45" spans="1:19" ht="15.75" thickBot="1" x14ac:dyDescent="0.3">
      <c r="A45" s="268"/>
      <c r="B45" s="288"/>
      <c r="C45" s="288"/>
      <c r="D45" s="288"/>
      <c r="E45" s="291"/>
      <c r="F45" s="289"/>
      <c r="G45" s="289"/>
      <c r="H45" s="289"/>
      <c r="I45" s="289"/>
      <c r="J45" s="289"/>
      <c r="K45" s="289"/>
      <c r="L45" s="290"/>
      <c r="M45" s="290"/>
    </row>
    <row r="46" spans="1:19" ht="15.75" customHeight="1" thickBot="1" x14ac:dyDescent="0.3">
      <c r="A46" s="72"/>
      <c r="B46" s="72"/>
      <c r="C46" s="72"/>
      <c r="D46" s="292"/>
      <c r="E46" s="544" t="s">
        <v>445</v>
      </c>
      <c r="F46" s="545"/>
      <c r="G46" s="545"/>
      <c r="H46" s="545"/>
      <c r="I46" s="545"/>
      <c r="J46" s="545"/>
      <c r="K46" s="545"/>
      <c r="L46" s="545"/>
      <c r="M46" s="545"/>
      <c r="N46" s="556"/>
    </row>
    <row r="47" spans="1:19" x14ac:dyDescent="0.25">
      <c r="A47" s="69"/>
      <c r="B47" s="294"/>
      <c r="C47" s="294"/>
      <c r="D47" s="293"/>
      <c r="E47" s="644" t="s">
        <v>240</v>
      </c>
      <c r="F47" s="645"/>
      <c r="G47" s="645"/>
      <c r="H47" s="296"/>
      <c r="I47" s="640" t="s">
        <v>241</v>
      </c>
      <c r="J47" s="640"/>
      <c r="K47" s="641"/>
      <c r="L47" s="676"/>
      <c r="M47" s="677"/>
      <c r="N47" s="147"/>
    </row>
    <row r="48" spans="1:19" ht="15.75" thickBot="1" x14ac:dyDescent="0.3">
      <c r="A48" s="69"/>
      <c r="E48" s="646"/>
      <c r="F48" s="647"/>
      <c r="G48" s="647"/>
      <c r="H48" s="297"/>
      <c r="I48" s="642" t="s">
        <v>242</v>
      </c>
      <c r="J48" s="642"/>
      <c r="K48" s="643"/>
      <c r="L48" s="634"/>
      <c r="M48" s="635"/>
      <c r="N48" s="149"/>
    </row>
    <row r="49" spans="1:14" ht="15.75" thickBot="1" x14ac:dyDescent="0.3">
      <c r="A49" s="295"/>
      <c r="B49" s="3"/>
      <c r="C49" s="3"/>
      <c r="D49" s="150"/>
      <c r="E49" s="298" t="s">
        <v>446</v>
      </c>
      <c r="F49" s="151"/>
      <c r="G49" s="152"/>
      <c r="H49" s="152"/>
      <c r="I49" s="152"/>
      <c r="J49" s="149"/>
      <c r="K49" s="149"/>
      <c r="L49" s="149"/>
      <c r="M49" s="149"/>
      <c r="N49" s="149"/>
    </row>
    <row r="50" spans="1:14" ht="15.75" customHeight="1" thickBot="1" x14ac:dyDescent="0.3">
      <c r="A50" s="69"/>
      <c r="B50" s="69"/>
      <c r="C50" s="69"/>
      <c r="D50" s="69"/>
      <c r="E50" s="648" t="s">
        <v>238</v>
      </c>
      <c r="F50" s="649"/>
      <c r="G50" s="649"/>
      <c r="H50" s="649"/>
      <c r="I50" s="649"/>
      <c r="J50" s="649"/>
      <c r="K50" s="650"/>
      <c r="L50" s="660"/>
      <c r="M50" s="661"/>
      <c r="N50" s="154"/>
    </row>
    <row r="51" spans="1:14" ht="15.75" thickBot="1" x14ac:dyDescent="0.3">
      <c r="A51" s="299"/>
      <c r="B51" s="299"/>
      <c r="C51" s="299"/>
      <c r="D51" s="150"/>
      <c r="E51" s="148"/>
      <c r="F51" s="153"/>
      <c r="G51" s="153"/>
      <c r="H51" s="153"/>
      <c r="I51" s="153"/>
      <c r="J51" s="153"/>
      <c r="K51" s="153"/>
      <c r="L51" s="153"/>
      <c r="M51" s="153"/>
      <c r="N51" s="153"/>
    </row>
    <row r="52" spans="1:14" ht="15.75" customHeight="1" thickBot="1" x14ac:dyDescent="0.3">
      <c r="A52" s="72"/>
      <c r="B52" s="72"/>
      <c r="C52" s="72"/>
      <c r="D52" s="300"/>
      <c r="E52" s="544" t="s">
        <v>239</v>
      </c>
      <c r="F52" s="545"/>
      <c r="G52" s="545"/>
      <c r="H52" s="545"/>
      <c r="I52" s="545"/>
      <c r="J52" s="545"/>
      <c r="K52" s="545"/>
      <c r="L52" s="545"/>
      <c r="M52" s="545"/>
      <c r="N52" s="556"/>
    </row>
    <row r="53" spans="1:14" x14ac:dyDescent="0.25">
      <c r="A53" s="268"/>
      <c r="B53" s="288"/>
      <c r="C53" s="288"/>
      <c r="D53" s="288"/>
      <c r="E53" s="651"/>
      <c r="F53" s="652"/>
      <c r="G53" s="652"/>
      <c r="H53" s="652"/>
      <c r="I53" s="652"/>
      <c r="J53" s="652"/>
      <c r="K53" s="652"/>
      <c r="L53" s="652"/>
      <c r="M53" s="652"/>
      <c r="N53" s="653"/>
    </row>
    <row r="54" spans="1:14" x14ac:dyDescent="0.25">
      <c r="A54" s="268"/>
      <c r="B54" s="288"/>
      <c r="C54" s="288"/>
      <c r="D54" s="288"/>
      <c r="E54" s="654"/>
      <c r="F54" s="655"/>
      <c r="G54" s="655"/>
      <c r="H54" s="655"/>
      <c r="I54" s="655"/>
      <c r="J54" s="655"/>
      <c r="K54" s="655"/>
      <c r="L54" s="655"/>
      <c r="M54" s="655"/>
      <c r="N54" s="656"/>
    </row>
    <row r="55" spans="1:14" ht="15.75" thickBot="1" x14ac:dyDescent="0.3">
      <c r="A55" s="268"/>
      <c r="B55" s="288"/>
      <c r="C55" s="288"/>
      <c r="D55" s="288"/>
      <c r="E55" s="657"/>
      <c r="F55" s="658"/>
      <c r="G55" s="658"/>
      <c r="H55" s="658"/>
      <c r="I55" s="658"/>
      <c r="J55" s="658"/>
      <c r="K55" s="658"/>
      <c r="L55" s="658"/>
      <c r="M55" s="658"/>
      <c r="N55" s="659"/>
    </row>
    <row r="56" spans="1:14" ht="15.75" thickBot="1" x14ac:dyDescent="0.3">
      <c r="A56" s="302"/>
      <c r="B56" s="288"/>
      <c r="C56" s="288"/>
      <c r="D56" s="288"/>
      <c r="E56" s="291"/>
      <c r="F56" s="289"/>
      <c r="G56" s="289"/>
      <c r="H56" s="289"/>
      <c r="I56" s="289"/>
      <c r="J56" s="289"/>
      <c r="K56" s="289"/>
      <c r="L56" s="290"/>
      <c r="M56" s="290"/>
    </row>
    <row r="57" spans="1:14" ht="33.75" customHeight="1" x14ac:dyDescent="0.3">
      <c r="A57" s="520" t="s">
        <v>436</v>
      </c>
      <c r="B57" s="521"/>
      <c r="C57" s="521"/>
      <c r="D57" s="521"/>
      <c r="E57" s="521"/>
      <c r="F57" s="521"/>
      <c r="G57" s="521"/>
      <c r="H57" s="521"/>
      <c r="I57" s="521"/>
      <c r="J57" s="521"/>
      <c r="K57" s="521"/>
      <c r="L57" s="521"/>
      <c r="M57" s="521"/>
      <c r="N57" s="522"/>
    </row>
    <row r="58" spans="1:14" ht="120" customHeight="1" thickBot="1" x14ac:dyDescent="0.3">
      <c r="A58" s="517"/>
      <c r="B58" s="518"/>
      <c r="C58" s="518"/>
      <c r="D58" s="518"/>
      <c r="E58" s="518"/>
      <c r="F58" s="518"/>
      <c r="G58" s="518"/>
      <c r="H58" s="518"/>
      <c r="I58" s="518"/>
      <c r="J58" s="518"/>
      <c r="K58" s="518"/>
      <c r="L58" s="518"/>
      <c r="M58" s="518"/>
      <c r="N58" s="519"/>
    </row>
    <row r="59" spans="1:14" ht="15.75" thickBot="1" x14ac:dyDescent="0.3">
      <c r="A59" s="267"/>
      <c r="B59" s="288"/>
      <c r="C59" s="288"/>
      <c r="D59" s="288"/>
      <c r="E59" s="291"/>
      <c r="F59" s="289"/>
      <c r="G59" s="289"/>
      <c r="H59" s="289"/>
      <c r="I59" s="289"/>
      <c r="J59" s="289"/>
      <c r="K59" s="289"/>
      <c r="L59" s="290"/>
      <c r="M59" s="290"/>
    </row>
    <row r="60" spans="1:14" ht="19.5" thickBot="1" x14ac:dyDescent="0.35">
      <c r="A60" s="618" t="s">
        <v>304</v>
      </c>
      <c r="B60" s="619"/>
      <c r="C60" s="619"/>
      <c r="D60" s="619"/>
      <c r="E60" s="619"/>
      <c r="F60" s="619"/>
      <c r="G60" s="619"/>
      <c r="H60" s="619"/>
      <c r="I60" s="619"/>
      <c r="J60" s="619"/>
      <c r="K60" s="619"/>
      <c r="L60" s="619"/>
      <c r="M60" s="619"/>
      <c r="N60" s="620"/>
    </row>
    <row r="61" spans="1:14" ht="15" customHeight="1" x14ac:dyDescent="0.25">
      <c r="A61" s="621" t="s">
        <v>430</v>
      </c>
      <c r="B61" s="622"/>
      <c r="C61" s="622"/>
      <c r="D61" s="622"/>
      <c r="E61" s="622"/>
      <c r="F61" s="622"/>
      <c r="G61" s="622"/>
      <c r="H61" s="622"/>
      <c r="I61" s="622"/>
      <c r="J61" s="622"/>
      <c r="K61" s="622"/>
      <c r="L61" s="622"/>
      <c r="M61" s="622"/>
      <c r="N61" s="623"/>
    </row>
    <row r="62" spans="1:14" ht="18" customHeight="1" thickBot="1" x14ac:dyDescent="0.3">
      <c r="A62" s="624" t="s">
        <v>207</v>
      </c>
      <c r="B62" s="625"/>
      <c r="C62" s="626"/>
      <c r="D62" s="627"/>
      <c r="E62" s="628"/>
      <c r="F62" s="629"/>
      <c r="G62" s="630"/>
      <c r="H62" s="631"/>
      <c r="I62" s="632"/>
      <c r="J62" s="627"/>
      <c r="K62" s="628"/>
      <c r="L62" s="629"/>
      <c r="M62" s="630"/>
      <c r="N62" s="633"/>
    </row>
    <row r="63" spans="1:14" ht="15.75" thickBot="1" x14ac:dyDescent="0.3"/>
    <row r="64" spans="1:14" ht="19.5" thickBot="1" x14ac:dyDescent="0.35">
      <c r="A64" s="609" t="s">
        <v>72</v>
      </c>
      <c r="B64" s="610"/>
      <c r="C64" s="610"/>
      <c r="D64" s="610"/>
      <c r="E64" s="610"/>
      <c r="F64" s="610"/>
      <c r="G64" s="610"/>
      <c r="H64" s="610"/>
      <c r="I64" s="610"/>
      <c r="J64" s="610"/>
      <c r="K64" s="610"/>
      <c r="L64" s="610"/>
      <c r="M64" s="610"/>
      <c r="N64" s="611"/>
    </row>
    <row r="65" spans="1:15" x14ac:dyDescent="0.25">
      <c r="A65" s="612" t="s">
        <v>464</v>
      </c>
      <c r="B65" s="613"/>
      <c r="C65" s="613"/>
      <c r="D65" s="613"/>
      <c r="E65" s="613"/>
      <c r="F65" s="613"/>
      <c r="G65" s="613"/>
      <c r="H65" s="613"/>
      <c r="I65" s="613"/>
      <c r="J65" s="613"/>
      <c r="K65" s="613"/>
      <c r="L65" s="613"/>
      <c r="M65" s="613"/>
      <c r="N65" s="614"/>
    </row>
    <row r="66" spans="1:15" x14ac:dyDescent="0.25">
      <c r="A66" s="615" t="s">
        <v>73</v>
      </c>
      <c r="B66" s="616"/>
      <c r="C66" s="616"/>
      <c r="D66" s="616" t="s">
        <v>74</v>
      </c>
      <c r="E66" s="616"/>
      <c r="F66" s="616"/>
      <c r="G66" s="616"/>
      <c r="H66" s="616"/>
      <c r="I66" s="616"/>
      <c r="J66" s="616" t="s">
        <v>75</v>
      </c>
      <c r="K66" s="616"/>
      <c r="L66" s="616"/>
      <c r="M66" s="616"/>
      <c r="N66" s="617"/>
    </row>
    <row r="67" spans="1:15" x14ac:dyDescent="0.25">
      <c r="A67" s="603"/>
      <c r="B67" s="604"/>
      <c r="C67" s="604"/>
      <c r="D67" s="601"/>
      <c r="E67" s="601"/>
      <c r="F67" s="601"/>
      <c r="G67" s="601"/>
      <c r="H67" s="601"/>
      <c r="I67" s="601"/>
      <c r="J67" s="601"/>
      <c r="K67" s="601"/>
      <c r="L67" s="601"/>
      <c r="M67" s="601"/>
      <c r="N67" s="602"/>
    </row>
    <row r="68" spans="1:15" x14ac:dyDescent="0.25">
      <c r="A68" s="603"/>
      <c r="B68" s="604"/>
      <c r="C68" s="604"/>
      <c r="D68" s="601"/>
      <c r="E68" s="601"/>
      <c r="F68" s="601"/>
      <c r="G68" s="601"/>
      <c r="H68" s="601"/>
      <c r="I68" s="601"/>
      <c r="J68" s="601"/>
      <c r="K68" s="601"/>
      <c r="L68" s="601"/>
      <c r="M68" s="601"/>
      <c r="N68" s="602"/>
    </row>
    <row r="69" spans="1:15" x14ac:dyDescent="0.25">
      <c r="A69" s="603"/>
      <c r="B69" s="604"/>
      <c r="C69" s="604"/>
      <c r="D69" s="601"/>
      <c r="E69" s="601"/>
      <c r="F69" s="601"/>
      <c r="G69" s="601"/>
      <c r="H69" s="601"/>
      <c r="I69" s="601"/>
      <c r="J69" s="601"/>
      <c r="K69" s="601"/>
      <c r="L69" s="601"/>
      <c r="M69" s="601"/>
      <c r="N69" s="602"/>
    </row>
    <row r="70" spans="1:15" x14ac:dyDescent="0.25">
      <c r="A70" s="603"/>
      <c r="B70" s="604"/>
      <c r="C70" s="604"/>
      <c r="D70" s="601"/>
      <c r="E70" s="601"/>
      <c r="F70" s="601"/>
      <c r="G70" s="601"/>
      <c r="H70" s="601"/>
      <c r="I70" s="601"/>
      <c r="J70" s="601"/>
      <c r="K70" s="601"/>
      <c r="L70" s="601"/>
      <c r="M70" s="601"/>
      <c r="N70" s="602"/>
    </row>
    <row r="71" spans="1:15" ht="15.75" thickBot="1" x14ac:dyDescent="0.3">
      <c r="A71" s="605"/>
      <c r="B71" s="606"/>
      <c r="C71" s="606"/>
      <c r="D71" s="607"/>
      <c r="E71" s="607"/>
      <c r="F71" s="607"/>
      <c r="G71" s="607"/>
      <c r="H71" s="607"/>
      <c r="I71" s="607"/>
      <c r="J71" s="607"/>
      <c r="K71" s="607"/>
      <c r="L71" s="607"/>
      <c r="M71" s="607"/>
      <c r="N71" s="608"/>
    </row>
    <row r="73" spans="1:15" s="2" customFormat="1" ht="20.100000000000001" customHeight="1" x14ac:dyDescent="0.25">
      <c r="O73"/>
    </row>
    <row r="75" spans="1:15" ht="35.1" customHeight="1" x14ac:dyDescent="0.25">
      <c r="O75" s="51"/>
    </row>
    <row r="76" spans="1:15" ht="160.5" customHeight="1" x14ac:dyDescent="0.25"/>
  </sheetData>
  <sheetProtection formatCells="0" formatColumns="0" formatRows="0" insertColumns="0" insertRows="0" selectLockedCells="1"/>
  <mergeCells count="105">
    <mergeCell ref="E50:K50"/>
    <mergeCell ref="E53:N55"/>
    <mergeCell ref="E5:N5"/>
    <mergeCell ref="A6:D6"/>
    <mergeCell ref="E6:H6"/>
    <mergeCell ref="J6:N6"/>
    <mergeCell ref="A7:D7"/>
    <mergeCell ref="E7:N7"/>
    <mergeCell ref="A8:D8"/>
    <mergeCell ref="E8:N8"/>
    <mergeCell ref="L50:M50"/>
    <mergeCell ref="E52:N52"/>
    <mergeCell ref="C32:J32"/>
    <mergeCell ref="C17:N17"/>
    <mergeCell ref="C24:I24"/>
    <mergeCell ref="K24:N24"/>
    <mergeCell ref="H30:I30"/>
    <mergeCell ref="K30:N30"/>
    <mergeCell ref="C19:N19"/>
    <mergeCell ref="K31:N31"/>
    <mergeCell ref="C30:F30"/>
    <mergeCell ref="C27:N27"/>
    <mergeCell ref="C28:N29"/>
    <mergeCell ref="L47:M47"/>
    <mergeCell ref="L48:M48"/>
    <mergeCell ref="L44:M44"/>
    <mergeCell ref="E43:K43"/>
    <mergeCell ref="E44:K44"/>
    <mergeCell ref="L43:M43"/>
    <mergeCell ref="I47:K47"/>
    <mergeCell ref="I48:K48"/>
    <mergeCell ref="E47:G47"/>
    <mergeCell ref="E48:G48"/>
    <mergeCell ref="A64:N64"/>
    <mergeCell ref="A65:N65"/>
    <mergeCell ref="A66:C66"/>
    <mergeCell ref="D66:I66"/>
    <mergeCell ref="J66:N66"/>
    <mergeCell ref="D67:I67"/>
    <mergeCell ref="D69:I69"/>
    <mergeCell ref="A57:N57"/>
    <mergeCell ref="A58:N58"/>
    <mergeCell ref="A60:N60"/>
    <mergeCell ref="A61:N61"/>
    <mergeCell ref="A62:C62"/>
    <mergeCell ref="D62:F62"/>
    <mergeCell ref="G62:I62"/>
    <mergeCell ref="J62:L62"/>
    <mergeCell ref="M62:N62"/>
    <mergeCell ref="D70:I70"/>
    <mergeCell ref="J67:N67"/>
    <mergeCell ref="J68:N68"/>
    <mergeCell ref="A68:C68"/>
    <mergeCell ref="D68:I68"/>
    <mergeCell ref="J70:N70"/>
    <mergeCell ref="A70:C70"/>
    <mergeCell ref="A71:C71"/>
    <mergeCell ref="D71:I71"/>
    <mergeCell ref="J71:N71"/>
    <mergeCell ref="A69:C69"/>
    <mergeCell ref="A67:C67"/>
    <mergeCell ref="J69:N69"/>
    <mergeCell ref="A1:N1"/>
    <mergeCell ref="C15:N15"/>
    <mergeCell ref="C16:N16"/>
    <mergeCell ref="A2:N2"/>
    <mergeCell ref="A14:N14"/>
    <mergeCell ref="A15:B15"/>
    <mergeCell ref="A16:B16"/>
    <mergeCell ref="A5:D5"/>
    <mergeCell ref="A27:B27"/>
    <mergeCell ref="A24:B24"/>
    <mergeCell ref="C26:N26"/>
    <mergeCell ref="A18:N18"/>
    <mergeCell ref="A17:B17"/>
    <mergeCell ref="A26:B26"/>
    <mergeCell ref="C21:N22"/>
    <mergeCell ref="C20:N20"/>
    <mergeCell ref="C23:F23"/>
    <mergeCell ref="H23:I23"/>
    <mergeCell ref="K23:N23"/>
    <mergeCell ref="A19:B19"/>
    <mergeCell ref="A20:B20"/>
    <mergeCell ref="A21:B21"/>
    <mergeCell ref="E42:N42"/>
    <mergeCell ref="E36:K36"/>
    <mergeCell ref="L36:M36"/>
    <mergeCell ref="E37:K37"/>
    <mergeCell ref="L37:M37"/>
    <mergeCell ref="E38:K38"/>
    <mergeCell ref="L38:M38"/>
    <mergeCell ref="E46:N46"/>
    <mergeCell ref="A3:N3"/>
    <mergeCell ref="A4:E4"/>
    <mergeCell ref="F4:K4"/>
    <mergeCell ref="A28:B29"/>
    <mergeCell ref="A30:B30"/>
    <mergeCell ref="A31:B31"/>
    <mergeCell ref="C31:I31"/>
    <mergeCell ref="A34:D34"/>
    <mergeCell ref="E35:N35"/>
    <mergeCell ref="A23:B23"/>
    <mergeCell ref="A25:N25"/>
    <mergeCell ref="A41:D41"/>
    <mergeCell ref="A10:D10"/>
  </mergeCells>
  <hyperlinks>
    <hyperlink ref="F4:K4" r:id="rId1" display="https://resdac.org/request-form/rif-specifications-worksheet" xr:uid="{00000000-0004-0000-0100-000000000000}"/>
  </hyperlinks>
  <pageMargins left="0.7" right="0.7" top="0.75" bottom="0.75" header="0.3" footer="0.3"/>
  <pageSetup scale="5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1</xdr:col>
                    <xdr:colOff>285750</xdr:colOff>
                    <xdr:row>31</xdr:row>
                    <xdr:rowOff>9525</xdr:rowOff>
                  </from>
                  <to>
                    <xdr:col>2</xdr:col>
                    <xdr:colOff>0</xdr:colOff>
                    <xdr:row>32</xdr:row>
                    <xdr:rowOff>19050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11</xdr:col>
                    <xdr:colOff>457200</xdr:colOff>
                    <xdr:row>35</xdr:row>
                    <xdr:rowOff>0</xdr:rowOff>
                  </from>
                  <to>
                    <xdr:col>13</xdr:col>
                    <xdr:colOff>95250</xdr:colOff>
                    <xdr:row>36</xdr:row>
                    <xdr:rowOff>19050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11</xdr:col>
                    <xdr:colOff>457200</xdr:colOff>
                    <xdr:row>36</xdr:row>
                    <xdr:rowOff>0</xdr:rowOff>
                  </from>
                  <to>
                    <xdr:col>13</xdr:col>
                    <xdr:colOff>95250</xdr:colOff>
                    <xdr:row>37</xdr:row>
                    <xdr:rowOff>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11</xdr:col>
                    <xdr:colOff>457200</xdr:colOff>
                    <xdr:row>42</xdr:row>
                    <xdr:rowOff>0</xdr:rowOff>
                  </from>
                  <to>
                    <xdr:col>13</xdr:col>
                    <xdr:colOff>95250</xdr:colOff>
                    <xdr:row>43</xdr:row>
                    <xdr:rowOff>19050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11</xdr:col>
                    <xdr:colOff>457200</xdr:colOff>
                    <xdr:row>43</xdr:row>
                    <xdr:rowOff>0</xdr:rowOff>
                  </from>
                  <to>
                    <xdr:col>13</xdr:col>
                    <xdr:colOff>95250</xdr:colOff>
                    <xdr:row>44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457200</xdr:colOff>
                    <xdr:row>36</xdr:row>
                    <xdr:rowOff>180975</xdr:rowOff>
                  </from>
                  <to>
                    <xdr:col>13</xdr:col>
                    <xdr:colOff>95250</xdr:colOff>
                    <xdr:row>38</xdr:row>
                    <xdr:rowOff>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11</xdr:col>
                    <xdr:colOff>466725</xdr:colOff>
                    <xdr:row>48</xdr:row>
                    <xdr:rowOff>190500</xdr:rowOff>
                  </from>
                  <to>
                    <xdr:col>13</xdr:col>
                    <xdr:colOff>104775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40"/>
  <sheetViews>
    <sheetView showGridLines="0" zoomScaleNormal="100" workbookViewId="0">
      <pane ySplit="1" topLeftCell="A5" activePane="bottomLeft" state="frozen"/>
      <selection activeCell="C7" sqref="C7:N7"/>
      <selection pane="bottomLeft" sqref="A1:N1"/>
    </sheetView>
  </sheetViews>
  <sheetFormatPr defaultRowHeight="15" x14ac:dyDescent="0.25"/>
  <cols>
    <col min="2" max="2" width="9.140625" customWidth="1"/>
    <col min="7" max="7" width="9.140625" customWidth="1"/>
    <col min="14" max="14" width="31" customWidth="1"/>
  </cols>
  <sheetData>
    <row r="1" spans="1:14" ht="18.75" x14ac:dyDescent="0.3">
      <c r="A1" s="681" t="s">
        <v>297</v>
      </c>
      <c r="B1" s="682"/>
      <c r="C1" s="682"/>
      <c r="D1" s="682"/>
      <c r="E1" s="682"/>
      <c r="F1" s="682"/>
      <c r="G1" s="682"/>
      <c r="H1" s="682"/>
      <c r="I1" s="682"/>
      <c r="J1" s="682"/>
      <c r="K1" s="682"/>
      <c r="L1" s="682"/>
      <c r="M1" s="682"/>
      <c r="N1" s="683"/>
    </row>
    <row r="2" spans="1:14" s="39" customFormat="1" ht="12.75" thickBot="1" x14ac:dyDescent="0.25">
      <c r="A2" s="482" t="str">
        <f>'1. VRDC Data Requests '!$A$2</f>
        <v>Current Version: V22 - 2/2025</v>
      </c>
      <c r="B2" s="483"/>
      <c r="C2" s="483"/>
      <c r="D2" s="483"/>
      <c r="E2" s="483"/>
      <c r="F2" s="483"/>
      <c r="G2" s="483"/>
      <c r="H2" s="483"/>
      <c r="I2" s="483"/>
      <c r="J2" s="483"/>
      <c r="K2" s="483"/>
      <c r="L2" s="483"/>
      <c r="M2" s="483"/>
      <c r="N2" s="484"/>
    </row>
    <row r="3" spans="1:14" s="39" customFormat="1" ht="15.75" customHeight="1" thickBot="1" x14ac:dyDescent="0.3">
      <c r="A3" s="706" t="s">
        <v>356</v>
      </c>
      <c r="B3" s="707"/>
      <c r="C3" s="707"/>
      <c r="D3" s="707"/>
      <c r="E3" s="707"/>
      <c r="F3" s="708" t="s">
        <v>452</v>
      </c>
      <c r="G3" s="708"/>
      <c r="H3" s="708"/>
      <c r="I3" s="708"/>
      <c r="J3" s="708"/>
      <c r="K3" s="708"/>
      <c r="L3" s="708"/>
      <c r="M3" s="708"/>
      <c r="N3" s="709"/>
    </row>
    <row r="4" spans="1:14" s="80" customFormat="1" ht="21.75" customHeight="1" thickBot="1" x14ac:dyDescent="0.3">
      <c r="A4" s="492" t="s">
        <v>172</v>
      </c>
      <c r="B4" s="493"/>
      <c r="C4" s="493"/>
      <c r="D4" s="493"/>
      <c r="E4" s="678">
        <f>IF('1. VRDC Data Requests '!E5:N5&lt;&gt;"",'1. VRDC Data Requests '!E5:N5,'2. Physical Data Requests '!E5:N5)</f>
        <v>0</v>
      </c>
      <c r="F4" s="679"/>
      <c r="G4" s="679"/>
      <c r="H4" s="679"/>
      <c r="I4" s="679"/>
      <c r="J4" s="679"/>
      <c r="K4" s="679"/>
      <c r="L4" s="679"/>
      <c r="M4" s="679"/>
      <c r="N4" s="680"/>
    </row>
    <row r="5" spans="1:14" ht="96.75" customHeight="1" thickBot="1" x14ac:dyDescent="0.3">
      <c r="A5" s="700" t="s">
        <v>310</v>
      </c>
      <c r="B5" s="701"/>
      <c r="C5" s="701"/>
      <c r="D5" s="701"/>
      <c r="E5" s="701"/>
      <c r="F5" s="701"/>
      <c r="G5" s="701"/>
      <c r="H5" s="701"/>
      <c r="I5" s="701"/>
      <c r="J5" s="701"/>
      <c r="K5" s="701"/>
      <c r="L5" s="701"/>
      <c r="M5" s="701"/>
      <c r="N5" s="702"/>
    </row>
    <row r="6" spans="1:14" ht="15.75" thickBot="1" x14ac:dyDescent="0.3">
      <c r="A6" s="91"/>
      <c r="B6" s="90"/>
      <c r="C6" s="90"/>
      <c r="D6" s="90"/>
      <c r="E6" s="90"/>
      <c r="F6" s="90"/>
      <c r="G6" s="90"/>
      <c r="H6" s="90"/>
      <c r="I6" s="90"/>
      <c r="J6" s="90"/>
      <c r="K6" s="90"/>
      <c r="L6" s="90"/>
      <c r="M6" s="90"/>
      <c r="N6" s="90"/>
    </row>
    <row r="7" spans="1:14" ht="34.5" customHeight="1" thickBot="1" x14ac:dyDescent="0.3">
      <c r="A7" s="93"/>
      <c r="B7" s="703" t="s">
        <v>299</v>
      </c>
      <c r="C7" s="704"/>
      <c r="D7" s="704"/>
      <c r="E7" s="704"/>
      <c r="F7" s="704"/>
      <c r="G7" s="704"/>
      <c r="H7" s="704"/>
      <c r="I7" s="704"/>
      <c r="J7" s="704"/>
      <c r="K7" s="704"/>
      <c r="L7" s="704"/>
      <c r="M7" s="704"/>
      <c r="N7" s="705"/>
    </row>
    <row r="8" spans="1:14" ht="15" customHeight="1" x14ac:dyDescent="0.25">
      <c r="A8" s="99"/>
      <c r="B8" s="87"/>
      <c r="C8" s="4" t="s">
        <v>351</v>
      </c>
    </row>
    <row r="9" spans="1:14" x14ac:dyDescent="0.25">
      <c r="A9" s="4"/>
      <c r="B9" s="94"/>
      <c r="C9" s="4" t="s">
        <v>18</v>
      </c>
      <c r="D9" s="4"/>
      <c r="E9" s="4"/>
      <c r="F9" s="4"/>
      <c r="G9" s="4"/>
    </row>
    <row r="10" spans="1:14" x14ac:dyDescent="0.25">
      <c r="A10" s="189"/>
      <c r="B10" s="87"/>
      <c r="C10" s="158" t="s">
        <v>248</v>
      </c>
      <c r="D10" s="158"/>
      <c r="E10" s="189"/>
      <c r="F10" s="189"/>
      <c r="G10" s="189"/>
    </row>
    <row r="11" spans="1:14" x14ac:dyDescent="0.25">
      <c r="A11" s="4"/>
      <c r="B11" s="87"/>
      <c r="C11" s="4" t="s">
        <v>235</v>
      </c>
      <c r="D11" s="4"/>
      <c r="E11" s="4"/>
    </row>
    <row r="12" spans="1:14" x14ac:dyDescent="0.25">
      <c r="A12" s="4"/>
      <c r="B12" s="87"/>
      <c r="C12" s="4" t="s">
        <v>19</v>
      </c>
      <c r="D12" s="4"/>
      <c r="E12" s="4"/>
      <c r="F12" s="4"/>
      <c r="G12" s="4"/>
    </row>
    <row r="13" spans="1:14" x14ac:dyDescent="0.25">
      <c r="B13" s="87"/>
      <c r="C13" s="4" t="s">
        <v>349</v>
      </c>
      <c r="E13" s="189" t="s">
        <v>350</v>
      </c>
    </row>
    <row r="14" spans="1:14" x14ac:dyDescent="0.25">
      <c r="A14" s="158"/>
      <c r="E14" s="158"/>
      <c r="F14" s="158"/>
      <c r="G14" s="158"/>
    </row>
    <row r="15" spans="1:14" x14ac:dyDescent="0.25">
      <c r="A15" s="4"/>
      <c r="B15" s="87"/>
      <c r="C15" s="96" t="s">
        <v>195</v>
      </c>
      <c r="D15" s="691" t="s">
        <v>196</v>
      </c>
      <c r="E15" s="692"/>
      <c r="F15" s="692"/>
      <c r="G15" s="692"/>
      <c r="H15" s="692"/>
      <c r="I15" s="692"/>
      <c r="J15" s="692"/>
      <c r="K15" s="692"/>
      <c r="L15" s="692"/>
      <c r="M15" s="692"/>
      <c r="N15" s="693"/>
    </row>
    <row r="16" spans="1:14" x14ac:dyDescent="0.25">
      <c r="A16" s="4"/>
      <c r="B16" s="4"/>
      <c r="C16" s="4"/>
      <c r="D16" s="4"/>
      <c r="E16" s="4"/>
      <c r="F16" s="4"/>
      <c r="G16" s="4"/>
    </row>
    <row r="17" spans="1:14" x14ac:dyDescent="0.25">
      <c r="A17" s="189"/>
      <c r="B17" s="189" t="s">
        <v>353</v>
      </c>
      <c r="C17" s="189"/>
      <c r="D17" s="189"/>
      <c r="E17" s="189"/>
      <c r="F17" s="189"/>
      <c r="G17" s="189"/>
    </row>
    <row r="18" spans="1:14" x14ac:dyDescent="0.25">
      <c r="A18" s="189"/>
      <c r="B18" s="189" t="s">
        <v>354</v>
      </c>
      <c r="C18" s="189"/>
      <c r="D18" s="189"/>
      <c r="E18" s="189"/>
      <c r="F18" s="189"/>
      <c r="G18" s="189"/>
    </row>
    <row r="19" spans="1:14" x14ac:dyDescent="0.25">
      <c r="A19" s="189"/>
      <c r="B19" s="189"/>
      <c r="C19" s="189"/>
      <c r="D19" s="189"/>
      <c r="E19" s="189"/>
      <c r="F19" s="189"/>
      <c r="G19" s="189"/>
    </row>
    <row r="20" spans="1:14" x14ac:dyDescent="0.25">
      <c r="A20" s="4"/>
      <c r="B20" s="694" t="s">
        <v>197</v>
      </c>
      <c r="C20" s="695"/>
      <c r="D20" s="695"/>
      <c r="E20" s="696"/>
      <c r="F20" s="697" t="s">
        <v>199</v>
      </c>
      <c r="G20" s="698"/>
      <c r="H20" s="698"/>
      <c r="I20" s="698"/>
      <c r="J20" s="698"/>
      <c r="K20" s="698"/>
      <c r="L20" s="698"/>
      <c r="M20" s="698"/>
      <c r="N20" s="699"/>
    </row>
    <row r="21" spans="1:14" ht="3" customHeight="1" x14ac:dyDescent="0.25">
      <c r="A21" s="4"/>
      <c r="B21" s="4"/>
      <c r="C21" s="4"/>
      <c r="D21" s="4"/>
      <c r="E21" s="4"/>
      <c r="F21" s="4"/>
      <c r="G21" s="4"/>
    </row>
    <row r="22" spans="1:14" ht="7.5" customHeight="1" x14ac:dyDescent="0.25">
      <c r="A22" s="178"/>
      <c r="B22" s="178"/>
      <c r="C22" s="178"/>
      <c r="D22" s="178"/>
      <c r="E22" s="178"/>
      <c r="F22" s="178"/>
      <c r="G22" s="178"/>
    </row>
    <row r="23" spans="1:14" ht="15" customHeight="1" x14ac:dyDescent="0.25">
      <c r="A23" s="4"/>
      <c r="B23" s="690" t="s">
        <v>352</v>
      </c>
      <c r="C23" s="690"/>
      <c r="D23" s="690"/>
      <c r="E23" s="690"/>
      <c r="F23" s="690"/>
      <c r="G23" s="690"/>
      <c r="H23" s="690"/>
      <c r="I23" s="690"/>
      <c r="J23" s="690"/>
      <c r="K23" s="690"/>
      <c r="L23" s="690"/>
      <c r="M23" s="690"/>
      <c r="N23" s="690"/>
    </row>
    <row r="24" spans="1:14" ht="17.25" customHeight="1" x14ac:dyDescent="0.25">
      <c r="A24" s="4"/>
      <c r="B24" s="690"/>
      <c r="C24" s="690"/>
      <c r="D24" s="690"/>
      <c r="E24" s="690"/>
      <c r="F24" s="690"/>
      <c r="G24" s="690"/>
      <c r="H24" s="690"/>
      <c r="I24" s="690"/>
      <c r="J24" s="690"/>
      <c r="K24" s="690"/>
      <c r="L24" s="690"/>
      <c r="M24" s="690"/>
      <c r="N24" s="690"/>
    </row>
    <row r="25" spans="1:14" x14ac:dyDescent="0.25">
      <c r="A25" s="4"/>
      <c r="B25" s="690"/>
      <c r="C25" s="690"/>
      <c r="D25" s="690"/>
      <c r="E25" s="690"/>
      <c r="F25" s="690"/>
      <c r="G25" s="690"/>
      <c r="H25" s="690"/>
      <c r="I25" s="690"/>
      <c r="J25" s="690"/>
      <c r="K25" s="690"/>
      <c r="L25" s="690"/>
      <c r="M25" s="690"/>
      <c r="N25" s="690"/>
    </row>
    <row r="26" spans="1:14" ht="24" customHeight="1" x14ac:dyDescent="0.25">
      <c r="A26" s="4"/>
      <c r="B26" s="690"/>
      <c r="C26" s="690"/>
      <c r="D26" s="690"/>
      <c r="E26" s="690"/>
      <c r="F26" s="690"/>
      <c r="G26" s="690"/>
      <c r="H26" s="690"/>
      <c r="I26" s="690"/>
      <c r="J26" s="690"/>
      <c r="K26" s="690"/>
      <c r="L26" s="690"/>
      <c r="M26" s="690"/>
      <c r="N26" s="690"/>
    </row>
    <row r="27" spans="1:14" ht="15.75" thickBot="1" x14ac:dyDescent="0.3"/>
    <row r="28" spans="1:14" ht="48.75" customHeight="1" thickBot="1" x14ac:dyDescent="0.3">
      <c r="A28" s="89"/>
      <c r="B28" s="687" t="s">
        <v>300</v>
      </c>
      <c r="C28" s="688"/>
      <c r="D28" s="688"/>
      <c r="E28" s="688"/>
      <c r="F28" s="688"/>
      <c r="G28" s="688"/>
      <c r="H28" s="688"/>
      <c r="I28" s="688"/>
      <c r="J28" s="688"/>
      <c r="K28" s="688"/>
      <c r="L28" s="688"/>
      <c r="M28" s="688"/>
      <c r="N28" s="689"/>
    </row>
    <row r="29" spans="1:14" x14ac:dyDescent="0.25">
      <c r="B29" s="4"/>
      <c r="C29" s="4"/>
      <c r="D29" s="4"/>
      <c r="E29" s="4"/>
      <c r="F29" s="4"/>
      <c r="G29" s="4"/>
      <c r="H29" s="4"/>
      <c r="I29" s="4"/>
      <c r="J29" s="4"/>
      <c r="K29" s="4"/>
      <c r="L29" s="4"/>
      <c r="M29" s="4"/>
      <c r="N29" s="4"/>
    </row>
    <row r="30" spans="1:14" ht="33.75" customHeight="1" x14ac:dyDescent="0.25">
      <c r="B30" s="711" t="s">
        <v>20</v>
      </c>
      <c r="C30" s="711"/>
      <c r="D30" s="711"/>
      <c r="E30" s="711" t="s">
        <v>21</v>
      </c>
      <c r="F30" s="711"/>
      <c r="G30" s="711"/>
      <c r="H30" s="712" t="s">
        <v>301</v>
      </c>
      <c r="I30" s="711"/>
      <c r="J30" s="711"/>
      <c r="K30" s="711"/>
      <c r="L30" s="711"/>
      <c r="M30" s="711"/>
      <c r="N30" s="711"/>
    </row>
    <row r="31" spans="1:14" ht="222" customHeight="1" x14ac:dyDescent="0.25">
      <c r="A31" s="181"/>
      <c r="B31" s="684"/>
      <c r="C31" s="685"/>
      <c r="D31" s="686"/>
      <c r="E31" s="684"/>
      <c r="F31" s="685"/>
      <c r="G31" s="686"/>
      <c r="H31" s="684"/>
      <c r="I31" s="685"/>
      <c r="J31" s="685"/>
      <c r="K31" s="685"/>
      <c r="L31" s="685"/>
      <c r="M31" s="685"/>
      <c r="N31" s="686"/>
    </row>
    <row r="32" spans="1:14" ht="16.5" customHeight="1" x14ac:dyDescent="0.25">
      <c r="A32" s="69"/>
      <c r="B32" s="104"/>
      <c r="C32" s="104"/>
      <c r="D32" s="104"/>
      <c r="E32" s="104"/>
      <c r="F32" s="104"/>
      <c r="G32" s="104"/>
      <c r="H32" s="104"/>
      <c r="I32" s="104"/>
      <c r="J32" s="104"/>
      <c r="K32" s="104"/>
      <c r="L32" s="104"/>
      <c r="M32" s="104"/>
      <c r="N32" s="104"/>
    </row>
    <row r="33" spans="1:15" x14ac:dyDescent="0.25">
      <c r="B33" s="717" t="s">
        <v>263</v>
      </c>
      <c r="C33" s="717"/>
      <c r="D33" s="717"/>
      <c r="E33" s="717"/>
      <c r="F33" s="717"/>
      <c r="G33" s="717"/>
      <c r="H33" s="717"/>
      <c r="I33" s="717"/>
      <c r="J33" s="717"/>
      <c r="K33" s="717"/>
      <c r="L33" s="717"/>
    </row>
    <row r="34" spans="1:15" ht="15.75" thickBot="1" x14ac:dyDescent="0.3"/>
    <row r="35" spans="1:15" ht="15.75" thickBot="1" x14ac:dyDescent="0.3">
      <c r="B35" s="713" t="s">
        <v>198</v>
      </c>
      <c r="C35" s="714"/>
      <c r="D35" s="714"/>
      <c r="E35" s="715"/>
      <c r="F35" s="716" t="s">
        <v>200</v>
      </c>
      <c r="G35" s="701"/>
      <c r="H35" s="701"/>
      <c r="I35" s="701"/>
      <c r="J35" s="701"/>
      <c r="K35" s="701"/>
      <c r="L35" s="701"/>
      <c r="M35" s="701"/>
      <c r="N35" s="702"/>
    </row>
    <row r="36" spans="1:15" x14ac:dyDescent="0.25">
      <c r="B36" s="97"/>
      <c r="C36" s="98"/>
      <c r="D36" s="98"/>
      <c r="E36" s="98"/>
      <c r="F36" s="102"/>
      <c r="G36" s="103"/>
      <c r="H36" s="103"/>
      <c r="I36" s="103"/>
      <c r="J36" s="103"/>
      <c r="K36" s="103"/>
      <c r="L36" s="103"/>
      <c r="M36" s="103"/>
      <c r="N36" s="103"/>
    </row>
    <row r="37" spans="1:15" ht="16.5" customHeight="1" x14ac:dyDescent="0.25">
      <c r="B37" s="710" t="s">
        <v>513</v>
      </c>
      <c r="C37" s="710"/>
      <c r="D37" s="710"/>
      <c r="E37" s="710"/>
      <c r="F37" s="710"/>
      <c r="G37" s="710"/>
      <c r="H37" s="710"/>
      <c r="I37" s="710"/>
      <c r="J37" s="710"/>
      <c r="K37" s="710"/>
      <c r="L37" s="710"/>
      <c r="M37" s="710"/>
      <c r="N37" s="710"/>
    </row>
    <row r="38" spans="1:15" ht="15.75" thickBot="1" x14ac:dyDescent="0.3">
      <c r="B38" s="4"/>
      <c r="C38" s="4"/>
      <c r="D38" s="4"/>
      <c r="E38" s="4"/>
      <c r="F38" s="4"/>
      <c r="G38" s="4"/>
      <c r="H38" s="4"/>
      <c r="I38" s="4"/>
      <c r="J38" s="4"/>
      <c r="K38" s="4"/>
      <c r="L38" s="4"/>
      <c r="M38" s="4"/>
      <c r="N38" s="4"/>
    </row>
    <row r="39" spans="1:15" ht="48" customHeight="1" x14ac:dyDescent="0.3">
      <c r="A39" s="520" t="s">
        <v>437</v>
      </c>
      <c r="B39" s="521"/>
      <c r="C39" s="521"/>
      <c r="D39" s="521"/>
      <c r="E39" s="521"/>
      <c r="F39" s="521"/>
      <c r="G39" s="521"/>
      <c r="H39" s="521"/>
      <c r="I39" s="521"/>
      <c r="J39" s="521"/>
      <c r="K39" s="521"/>
      <c r="L39" s="521"/>
      <c r="M39" s="521"/>
      <c r="N39" s="522"/>
      <c r="O39" s="51"/>
    </row>
    <row r="40" spans="1:15" ht="314.25" customHeight="1" thickBot="1" x14ac:dyDescent="0.3">
      <c r="A40" s="517"/>
      <c r="B40" s="518"/>
      <c r="C40" s="518"/>
      <c r="D40" s="518"/>
      <c r="E40" s="518"/>
      <c r="F40" s="518"/>
      <c r="G40" s="518"/>
      <c r="H40" s="518"/>
      <c r="I40" s="518"/>
      <c r="J40" s="518"/>
      <c r="K40" s="518"/>
      <c r="L40" s="518"/>
      <c r="M40" s="518"/>
      <c r="N40" s="519"/>
    </row>
  </sheetData>
  <sheetProtection formatCells="0" formatColumns="0" formatRows="0" insertColumns="0" insertRows="0" selectLockedCells="1"/>
  <mergeCells count="25">
    <mergeCell ref="A39:N39"/>
    <mergeCell ref="A40:N40"/>
    <mergeCell ref="B37:N37"/>
    <mergeCell ref="B30:D30"/>
    <mergeCell ref="E30:G30"/>
    <mergeCell ref="H30:N30"/>
    <mergeCell ref="B35:E35"/>
    <mergeCell ref="F35:N35"/>
    <mergeCell ref="B33:L33"/>
    <mergeCell ref="B31:D31"/>
    <mergeCell ref="H31:N31"/>
    <mergeCell ref="E4:N4"/>
    <mergeCell ref="A1:N1"/>
    <mergeCell ref="A2:N2"/>
    <mergeCell ref="E31:G31"/>
    <mergeCell ref="B28:N28"/>
    <mergeCell ref="B23:N26"/>
    <mergeCell ref="D15:N15"/>
    <mergeCell ref="B20:E20"/>
    <mergeCell ref="F20:N20"/>
    <mergeCell ref="A5:N5"/>
    <mergeCell ref="B7:N7"/>
    <mergeCell ref="A4:D4"/>
    <mergeCell ref="A3:E3"/>
    <mergeCell ref="F3:N3"/>
  </mergeCells>
  <hyperlinks>
    <hyperlink ref="B33" r:id="rId1" display="Please refer to the Data Dictionaries available on the CCW Website for information on variables available in each file" xr:uid="{00000000-0004-0000-0200-000001000000}"/>
    <hyperlink ref="F3:K3" r:id="rId2" display="https://resdac.org/request-form/rif-specifications-worksheet" xr:uid="{00000000-0004-0000-0200-000002000000}"/>
    <hyperlink ref="B37:N37" r:id="rId3" display="If the cohort size is unknown, visit the Pricing tool's Estimate Study Size at https://www2.ccwdata.org/web/guest/pricing." xr:uid="{00000000-0004-0000-0200-000000000000}"/>
  </hyperlinks>
  <pageMargins left="0.7" right="0.7" top="0.75" bottom="0.75" header="0.3" footer="0.3"/>
  <pageSetup scale="62" fitToHeight="0"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O167"/>
  <sheetViews>
    <sheetView showGridLines="0" workbookViewId="0">
      <pane ySplit="7" topLeftCell="A8" activePane="bottomLeft" state="frozen"/>
      <selection pane="bottomLeft" activeCell="C11" sqref="C11"/>
    </sheetView>
  </sheetViews>
  <sheetFormatPr defaultRowHeight="15" x14ac:dyDescent="0.25"/>
  <cols>
    <col min="1" max="1" width="13" customWidth="1"/>
    <col min="8" max="8" width="15.28515625" customWidth="1"/>
    <col min="9" max="9" width="19" bestFit="1" customWidth="1"/>
    <col min="10" max="10" width="14.7109375" customWidth="1"/>
    <col min="11" max="14" width="11.28515625" customWidth="1"/>
  </cols>
  <sheetData>
    <row r="1" spans="1:15" ht="19.5" customHeight="1" x14ac:dyDescent="0.3">
      <c r="A1" s="749" t="s">
        <v>355</v>
      </c>
      <c r="B1" s="750"/>
      <c r="C1" s="750"/>
      <c r="D1" s="750"/>
      <c r="E1" s="750"/>
      <c r="F1" s="750"/>
      <c r="G1" s="750"/>
      <c r="H1" s="750"/>
      <c r="I1" s="750"/>
      <c r="J1" s="750"/>
      <c r="K1" s="750"/>
      <c r="L1" s="750"/>
      <c r="M1" s="750"/>
      <c r="N1" s="751"/>
    </row>
    <row r="2" spans="1:15" ht="15.75" thickBot="1" x14ac:dyDescent="0.3">
      <c r="A2" s="482" t="str">
        <f>'1. VRDC Data Requests '!$A$2</f>
        <v>Current Version: V22 - 2/2025</v>
      </c>
      <c r="B2" s="483"/>
      <c r="C2" s="483"/>
      <c r="D2" s="483"/>
      <c r="E2" s="483"/>
      <c r="F2" s="483"/>
      <c r="G2" s="483"/>
      <c r="H2" s="483"/>
      <c r="I2" s="483"/>
      <c r="J2" s="483"/>
      <c r="K2" s="483"/>
      <c r="L2" s="483"/>
      <c r="M2" s="483"/>
      <c r="N2" s="484"/>
    </row>
    <row r="3" spans="1:15" s="39" customFormat="1" ht="15.75" customHeight="1" thickBot="1" x14ac:dyDescent="0.3">
      <c r="A3" s="752" t="s">
        <v>356</v>
      </c>
      <c r="B3" s="753"/>
      <c r="C3" s="753"/>
      <c r="D3" s="753"/>
      <c r="E3" s="753"/>
      <c r="F3" s="754" t="s">
        <v>452</v>
      </c>
      <c r="G3" s="754"/>
      <c r="H3" s="754"/>
      <c r="I3" s="754"/>
      <c r="J3" s="754"/>
      <c r="K3" s="754"/>
      <c r="L3" s="754"/>
      <c r="M3" s="754"/>
      <c r="N3" s="755"/>
      <c r="O3"/>
    </row>
    <row r="4" spans="1:15" ht="15.75" customHeight="1" thickBot="1" x14ac:dyDescent="0.3">
      <c r="A4" s="492" t="s">
        <v>172</v>
      </c>
      <c r="B4" s="493"/>
      <c r="C4" s="493"/>
      <c r="D4" s="493"/>
      <c r="E4" s="678">
        <f>IF('1. VRDC Data Requests '!E5:N5&lt;&gt;"",'1. VRDC Data Requests '!E5:N5,'2. Physical Data Requests '!E5:N5)</f>
        <v>0</v>
      </c>
      <c r="F4" s="679"/>
      <c r="G4" s="679"/>
      <c r="H4" s="679"/>
      <c r="I4" s="679"/>
      <c r="J4" s="679"/>
      <c r="K4" s="679"/>
      <c r="L4" s="679"/>
      <c r="M4" s="679"/>
      <c r="N4" s="680"/>
    </row>
    <row r="5" spans="1:15" ht="15" customHeight="1" x14ac:dyDescent="0.25">
      <c r="A5" s="756" t="s">
        <v>453</v>
      </c>
      <c r="B5" s="757"/>
      <c r="C5" s="757"/>
      <c r="D5" s="757"/>
      <c r="E5" s="757"/>
      <c r="F5" s="757"/>
      <c r="G5" s="757"/>
      <c r="H5" s="757"/>
      <c r="I5" s="757"/>
      <c r="J5" s="758" t="s">
        <v>454</v>
      </c>
      <c r="K5" s="758"/>
      <c r="L5" s="758"/>
      <c r="M5" s="758"/>
      <c r="N5" s="245"/>
    </row>
    <row r="6" spans="1:15" ht="19.5" customHeight="1" thickBot="1" x14ac:dyDescent="0.3">
      <c r="A6" s="747" t="s">
        <v>455</v>
      </c>
      <c r="B6" s="748"/>
      <c r="C6" s="748"/>
      <c r="D6" s="748"/>
      <c r="E6" s="748"/>
      <c r="F6" s="748"/>
      <c r="G6" s="748"/>
      <c r="H6" s="748"/>
      <c r="I6" s="748"/>
      <c r="J6" s="759" t="s">
        <v>456</v>
      </c>
      <c r="K6" s="759"/>
      <c r="L6" s="759"/>
      <c r="M6" s="759"/>
      <c r="N6" s="760"/>
    </row>
    <row r="7" spans="1:15" ht="54.75" customHeight="1" thickBot="1" x14ac:dyDescent="0.3">
      <c r="A7" s="161"/>
      <c r="B7" s="161"/>
      <c r="C7" s="161"/>
      <c r="D7" s="161"/>
      <c r="E7" s="161"/>
      <c r="F7" s="161"/>
      <c r="G7" s="161"/>
      <c r="H7" s="161"/>
      <c r="I7" s="161"/>
      <c r="J7" s="306" t="s">
        <v>451</v>
      </c>
      <c r="K7" s="307" t="s">
        <v>447</v>
      </c>
      <c r="L7" s="307" t="s">
        <v>459</v>
      </c>
      <c r="M7" s="307">
        <v>1</v>
      </c>
      <c r="N7" s="308" t="s">
        <v>357</v>
      </c>
    </row>
    <row r="8" spans="1:15" ht="19.5" thickBot="1" x14ac:dyDescent="0.3">
      <c r="A8" s="722" t="s">
        <v>90</v>
      </c>
      <c r="B8" s="723"/>
      <c r="C8" s="723"/>
      <c r="D8" s="723"/>
      <c r="E8" s="723"/>
      <c r="F8" s="723"/>
      <c r="G8" s="723"/>
      <c r="H8" s="723"/>
      <c r="I8" s="723"/>
      <c r="J8" s="723"/>
      <c r="K8" s="723"/>
      <c r="L8" s="723"/>
      <c r="M8" s="723"/>
      <c r="N8" s="724"/>
    </row>
    <row r="9" spans="1:15" x14ac:dyDescent="0.25">
      <c r="A9" s="175" t="s">
        <v>83</v>
      </c>
      <c r="B9" s="175"/>
      <c r="C9" s="175"/>
      <c r="D9" s="175"/>
      <c r="E9" s="110"/>
      <c r="F9" s="110"/>
      <c r="G9" s="110"/>
      <c r="H9" s="110"/>
      <c r="I9" s="110"/>
      <c r="J9" s="110"/>
      <c r="K9" s="110"/>
      <c r="L9" s="110"/>
      <c r="M9" s="110"/>
      <c r="N9" s="110"/>
    </row>
    <row r="10" spans="1:15" ht="15.75" thickBot="1" x14ac:dyDescent="0.3">
      <c r="A10" s="221"/>
      <c r="B10" s="120" t="s">
        <v>84</v>
      </c>
      <c r="C10" s="117"/>
      <c r="D10" s="110"/>
      <c r="E10" s="110"/>
      <c r="F10" s="110"/>
      <c r="G10" s="110"/>
      <c r="H10" s="110"/>
      <c r="I10" s="110"/>
      <c r="J10" s="110"/>
      <c r="K10" s="110"/>
      <c r="L10" s="110"/>
      <c r="M10" s="110"/>
      <c r="N10" s="110"/>
    </row>
    <row r="11" spans="1:15" s="395" customFormat="1" ht="15.75" thickBot="1" x14ac:dyDescent="0.3">
      <c r="A11" s="221"/>
      <c r="B11" s="363"/>
      <c r="C11" s="174" t="s">
        <v>592</v>
      </c>
      <c r="D11" s="119"/>
      <c r="E11" s="119"/>
      <c r="F11" s="119"/>
      <c r="G11" s="119"/>
      <c r="H11" s="119"/>
      <c r="I11" s="176" t="s">
        <v>381</v>
      </c>
      <c r="J11" s="213"/>
      <c r="K11" s="397"/>
      <c r="L11" s="397"/>
      <c r="M11" s="397"/>
      <c r="N11" s="397"/>
    </row>
    <row r="12" spans="1:15" ht="15.75" thickBot="1" x14ac:dyDescent="0.3">
      <c r="A12" s="221"/>
      <c r="B12" s="95"/>
      <c r="C12" s="174" t="s">
        <v>593</v>
      </c>
      <c r="D12" s="119"/>
      <c r="E12" s="119"/>
      <c r="F12" s="119"/>
      <c r="G12" s="119"/>
      <c r="H12" s="119"/>
      <c r="I12" s="176" t="s">
        <v>381</v>
      </c>
      <c r="J12" s="213"/>
      <c r="K12" s="215"/>
      <c r="L12" s="215"/>
      <c r="M12" s="215"/>
      <c r="N12" s="215"/>
    </row>
    <row r="13" spans="1:15" ht="15.75" thickBot="1" x14ac:dyDescent="0.3">
      <c r="A13" s="221"/>
      <c r="B13" s="95"/>
      <c r="C13" s="119" t="s">
        <v>429</v>
      </c>
      <c r="D13" s="110"/>
      <c r="E13" s="110"/>
      <c r="F13" s="110"/>
      <c r="G13" s="110"/>
      <c r="H13" s="110"/>
      <c r="I13" s="391" t="s">
        <v>543</v>
      </c>
      <c r="J13" s="213"/>
      <c r="K13" s="215"/>
      <c r="L13" s="215"/>
      <c r="M13" s="215"/>
      <c r="N13" s="215"/>
    </row>
    <row r="14" spans="1:15" ht="15.75" thickBot="1" x14ac:dyDescent="0.3">
      <c r="A14" s="221"/>
      <c r="B14" s="95"/>
      <c r="C14" s="119" t="s">
        <v>428</v>
      </c>
      <c r="D14" s="110"/>
      <c r="E14" s="110"/>
      <c r="F14" s="110"/>
      <c r="G14" s="110"/>
      <c r="H14" s="110"/>
      <c r="I14" s="391" t="s">
        <v>543</v>
      </c>
      <c r="J14" s="213"/>
      <c r="K14" s="215"/>
      <c r="L14" s="215"/>
      <c r="M14" s="215"/>
      <c r="N14" s="215"/>
    </row>
    <row r="15" spans="1:15" ht="15.75" thickBot="1" x14ac:dyDescent="0.3">
      <c r="A15" s="221"/>
      <c r="B15" s="95"/>
      <c r="C15" s="119" t="s">
        <v>578</v>
      </c>
      <c r="D15" s="110"/>
      <c r="E15" s="110"/>
      <c r="F15" s="110"/>
      <c r="G15" s="110"/>
      <c r="H15" s="110"/>
      <c r="I15" s="391" t="s">
        <v>525</v>
      </c>
      <c r="J15" s="213"/>
      <c r="K15" s="215"/>
      <c r="L15" s="215"/>
      <c r="M15" s="215"/>
      <c r="N15" s="215"/>
    </row>
    <row r="16" spans="1:15" ht="15.75" thickBot="1" x14ac:dyDescent="0.3">
      <c r="A16" s="221"/>
      <c r="B16" s="95"/>
      <c r="C16" s="119" t="s">
        <v>86</v>
      </c>
      <c r="D16" s="110"/>
      <c r="E16" s="110"/>
      <c r="F16" s="110"/>
      <c r="G16" s="110"/>
      <c r="H16" s="110"/>
      <c r="I16" s="391" t="s">
        <v>526</v>
      </c>
      <c r="J16" s="213"/>
      <c r="K16" s="215"/>
      <c r="L16" s="215"/>
      <c r="M16" s="215"/>
      <c r="N16" s="215"/>
    </row>
    <row r="17" spans="1:14" ht="15.75" thickBot="1" x14ac:dyDescent="0.3">
      <c r="A17" s="221"/>
      <c r="B17" s="95"/>
      <c r="C17" s="119" t="s">
        <v>493</v>
      </c>
      <c r="D17" s="110"/>
      <c r="E17" s="110"/>
      <c r="F17" s="110"/>
      <c r="G17" s="110"/>
      <c r="H17" s="110"/>
      <c r="I17" s="111" t="s">
        <v>382</v>
      </c>
      <c r="J17" s="213"/>
      <c r="K17" s="215"/>
      <c r="L17" s="215"/>
      <c r="M17" s="215"/>
      <c r="N17" s="215"/>
    </row>
    <row r="18" spans="1:14" x14ac:dyDescent="0.25">
      <c r="A18" s="221"/>
      <c r="B18" s="222"/>
      <c r="C18" s="142" t="s">
        <v>474</v>
      </c>
      <c r="D18" s="110"/>
      <c r="E18" s="110"/>
      <c r="F18" s="110"/>
      <c r="G18" s="110"/>
      <c r="H18" s="110"/>
      <c r="I18" s="110"/>
      <c r="J18" s="342"/>
      <c r="K18" s="114"/>
      <c r="L18" s="114"/>
      <c r="M18" s="219"/>
      <c r="N18" s="219"/>
    </row>
    <row r="19" spans="1:14" ht="15.75" thickBot="1" x14ac:dyDescent="0.3">
      <c r="A19" s="221"/>
      <c r="B19" s="222"/>
      <c r="C19" s="142"/>
      <c r="D19" s="110"/>
      <c r="E19" s="110"/>
      <c r="F19" s="110"/>
      <c r="G19" s="110"/>
      <c r="H19" s="110"/>
      <c r="I19" s="110"/>
      <c r="J19" s="233"/>
      <c r="K19" s="114"/>
      <c r="L19" s="114"/>
      <c r="M19" s="219"/>
      <c r="N19" s="219"/>
    </row>
    <row r="20" spans="1:14" ht="15.75" thickBot="1" x14ac:dyDescent="0.3">
      <c r="A20" s="89"/>
      <c r="B20" s="189" t="s">
        <v>546</v>
      </c>
      <c r="C20" s="110"/>
      <c r="D20" s="189"/>
      <c r="E20" s="189"/>
      <c r="F20" s="189"/>
      <c r="G20" s="189"/>
      <c r="H20" s="189"/>
      <c r="I20" s="132" t="s">
        <v>383</v>
      </c>
      <c r="J20" s="213"/>
      <c r="K20" s="131"/>
      <c r="L20" s="131"/>
      <c r="M20" s="397"/>
      <c r="N20" s="131"/>
    </row>
    <row r="21" spans="1:14" ht="15.75" thickBot="1" x14ac:dyDescent="0.3">
      <c r="A21" s="221"/>
      <c r="B21" s="221"/>
      <c r="C21" s="117"/>
      <c r="D21" s="110"/>
      <c r="E21" s="110"/>
      <c r="F21" s="110"/>
      <c r="G21" s="110"/>
      <c r="H21" s="110"/>
      <c r="I21" s="110"/>
      <c r="J21" s="113"/>
      <c r="K21" s="113"/>
      <c r="L21" s="113"/>
      <c r="M21" s="113"/>
      <c r="N21" s="113"/>
    </row>
    <row r="22" spans="1:14" ht="15.75" thickBot="1" x14ac:dyDescent="0.3">
      <c r="A22" s="95"/>
      <c r="B22" s="117" t="s">
        <v>448</v>
      </c>
      <c r="C22" s="110"/>
      <c r="D22" s="110"/>
      <c r="E22" s="110"/>
      <c r="F22" s="110"/>
      <c r="G22" s="110"/>
      <c r="H22" s="110"/>
      <c r="I22" s="111" t="s">
        <v>384</v>
      </c>
      <c r="J22" s="223"/>
      <c r="K22" s="215"/>
      <c r="L22" s="215"/>
      <c r="M22" s="215"/>
      <c r="N22" s="215"/>
    </row>
    <row r="23" spans="1:14" ht="15.75" thickBot="1" x14ac:dyDescent="0.3">
      <c r="A23" s="113"/>
      <c r="B23" s="110"/>
      <c r="C23" s="110"/>
      <c r="D23" s="110"/>
      <c r="E23" s="110"/>
      <c r="F23" s="110"/>
      <c r="G23" s="110"/>
      <c r="H23" s="110"/>
      <c r="I23" s="110"/>
      <c r="J23" s="113"/>
      <c r="K23" s="113"/>
      <c r="L23" s="113"/>
      <c r="M23" s="113"/>
      <c r="N23" s="113"/>
    </row>
    <row r="24" spans="1:14" ht="15.75" thickBot="1" x14ac:dyDescent="0.3">
      <c r="A24" s="95"/>
      <c r="B24" s="119" t="s">
        <v>87</v>
      </c>
      <c r="C24" s="110"/>
      <c r="D24" s="110"/>
      <c r="E24" s="110"/>
      <c r="F24" s="110"/>
      <c r="G24" s="110"/>
      <c r="H24" s="110"/>
      <c r="I24" s="111" t="s">
        <v>385</v>
      </c>
      <c r="J24" s="213"/>
      <c r="K24" s="215"/>
      <c r="L24" s="215"/>
      <c r="M24" s="215"/>
      <c r="N24" s="215"/>
    </row>
    <row r="25" spans="1:14" ht="15.75" thickBot="1" x14ac:dyDescent="0.3">
      <c r="A25" s="222"/>
      <c r="B25" s="224"/>
      <c r="C25" s="111" t="s">
        <v>386</v>
      </c>
      <c r="D25" s="110"/>
      <c r="E25" s="110"/>
      <c r="F25" s="110"/>
      <c r="G25" s="110"/>
      <c r="H25" s="110"/>
      <c r="I25" s="393" t="s">
        <v>527</v>
      </c>
      <c r="J25" s="213"/>
      <c r="K25" s="215"/>
      <c r="L25" s="215"/>
      <c r="M25" s="215"/>
      <c r="N25" s="215"/>
    </row>
    <row r="26" spans="1:14" ht="15.75" thickBot="1" x14ac:dyDescent="0.3">
      <c r="A26" s="222"/>
      <c r="B26" s="224"/>
      <c r="C26" s="111" t="s">
        <v>387</v>
      </c>
      <c r="D26" s="110"/>
      <c r="E26" s="110"/>
      <c r="F26" s="110"/>
      <c r="G26" s="110"/>
      <c r="H26" s="110"/>
      <c r="I26" s="393" t="s">
        <v>528</v>
      </c>
      <c r="J26" s="213"/>
      <c r="K26" s="215"/>
      <c r="L26" s="215"/>
      <c r="M26" s="215"/>
      <c r="N26" s="215"/>
    </row>
    <row r="27" spans="1:14" x14ac:dyDescent="0.25">
      <c r="A27" s="222"/>
      <c r="B27" s="119"/>
      <c r="C27" s="110"/>
      <c r="D27" s="110"/>
      <c r="E27" s="110"/>
      <c r="F27" s="110"/>
      <c r="G27" s="110"/>
      <c r="H27" s="110"/>
      <c r="I27" s="110"/>
      <c r="J27" s="219"/>
      <c r="K27" s="219"/>
      <c r="L27" s="219"/>
      <c r="M27" s="219"/>
      <c r="N27" s="219"/>
    </row>
    <row r="28" spans="1:14" ht="15.75" thickBot="1" x14ac:dyDescent="0.3">
      <c r="A28" s="119" t="s">
        <v>252</v>
      </c>
      <c r="B28" s="110"/>
      <c r="C28" s="110"/>
      <c r="D28" s="110"/>
      <c r="E28" s="110"/>
      <c r="F28" s="110"/>
      <c r="G28" s="110"/>
      <c r="H28" s="110"/>
      <c r="I28" s="110"/>
      <c r="J28" s="219"/>
      <c r="K28" s="219"/>
      <c r="L28" s="219"/>
      <c r="M28" s="219"/>
      <c r="N28" s="219"/>
    </row>
    <row r="29" spans="1:14" ht="15.75" thickBot="1" x14ac:dyDescent="0.3">
      <c r="A29" s="222"/>
      <c r="B29" s="224"/>
      <c r="C29" s="111" t="s">
        <v>253</v>
      </c>
      <c r="D29" s="110"/>
      <c r="E29" s="110"/>
      <c r="F29" s="110"/>
      <c r="G29" s="110"/>
      <c r="H29" s="110"/>
      <c r="I29" s="111" t="s">
        <v>388</v>
      </c>
      <c r="J29" s="213"/>
      <c r="K29" s="215"/>
      <c r="L29" s="215"/>
      <c r="M29" s="215"/>
      <c r="N29" s="215"/>
    </row>
    <row r="30" spans="1:14" ht="15.75" thickBot="1" x14ac:dyDescent="0.3">
      <c r="A30" s="222"/>
      <c r="B30" s="224"/>
      <c r="C30" s="111" t="s">
        <v>259</v>
      </c>
      <c r="D30" s="110"/>
      <c r="E30" s="110"/>
      <c r="F30" s="110"/>
      <c r="G30" s="110"/>
      <c r="H30" s="110"/>
      <c r="I30" s="111" t="s">
        <v>389</v>
      </c>
      <c r="J30" s="213"/>
      <c r="K30" s="215"/>
      <c r="L30" s="215"/>
      <c r="M30" s="215"/>
      <c r="N30" s="215"/>
    </row>
    <row r="31" spans="1:14" ht="15.75" thickBot="1" x14ac:dyDescent="0.3">
      <c r="A31" s="110"/>
      <c r="B31" s="110"/>
      <c r="C31" s="110"/>
      <c r="D31" s="110"/>
      <c r="E31" s="110"/>
      <c r="F31" s="110"/>
      <c r="G31" s="110"/>
      <c r="H31" s="110"/>
      <c r="I31" s="110"/>
      <c r="J31" s="110"/>
      <c r="K31" s="110"/>
      <c r="L31" s="110"/>
      <c r="M31" s="110"/>
      <c r="N31" s="110"/>
    </row>
    <row r="32" spans="1:14" ht="15.75" thickBot="1" x14ac:dyDescent="0.3">
      <c r="A32" s="224"/>
      <c r="B32" s="737" t="s">
        <v>476</v>
      </c>
      <c r="C32" s="738"/>
      <c r="D32" s="110"/>
      <c r="E32" s="110"/>
      <c r="F32" s="110"/>
      <c r="G32" s="110"/>
      <c r="H32" s="110"/>
      <c r="I32" s="111" t="s">
        <v>477</v>
      </c>
      <c r="J32" s="213"/>
      <c r="K32" s="215"/>
      <c r="L32" s="215"/>
      <c r="M32" s="215"/>
      <c r="N32" s="215"/>
    </row>
    <row r="33" spans="1:14" ht="15.75" thickBot="1" x14ac:dyDescent="0.3"/>
    <row r="34" spans="1:14" s="395" customFormat="1" ht="15.75" thickBot="1" x14ac:dyDescent="0.3">
      <c r="A34" s="224"/>
      <c r="B34" s="174" t="s">
        <v>571</v>
      </c>
      <c r="C34" s="119"/>
      <c r="I34" s="425" t="s">
        <v>572</v>
      </c>
      <c r="J34" s="213"/>
      <c r="K34" s="397"/>
      <c r="L34" s="397"/>
      <c r="M34" s="397"/>
      <c r="N34" s="397"/>
    </row>
    <row r="35" spans="1:14" s="395" customFormat="1" ht="15.75" thickBot="1" x14ac:dyDescent="0.3">
      <c r="A35" s="175"/>
      <c r="B35" s="424"/>
      <c r="C35" s="420"/>
      <c r="D35" s="365"/>
      <c r="E35" s="365"/>
      <c r="F35" s="365"/>
      <c r="G35" s="365"/>
      <c r="H35" s="365"/>
      <c r="I35" s="366"/>
    </row>
    <row r="36" spans="1:14" ht="19.5" thickBot="1" x14ac:dyDescent="0.3">
      <c r="A36" s="722" t="s">
        <v>287</v>
      </c>
      <c r="B36" s="723"/>
      <c r="C36" s="723"/>
      <c r="D36" s="723"/>
      <c r="E36" s="723"/>
      <c r="F36" s="723"/>
      <c r="G36" s="723"/>
      <c r="H36" s="723"/>
      <c r="I36" s="723"/>
      <c r="J36" s="723"/>
      <c r="K36" s="723"/>
      <c r="L36" s="723"/>
      <c r="M36" s="723"/>
      <c r="N36" s="724"/>
    </row>
    <row r="37" spans="1:14" ht="15.75" thickBot="1" x14ac:dyDescent="0.3">
      <c r="A37" s="210"/>
      <c r="B37" s="111" t="s">
        <v>11</v>
      </c>
      <c r="C37" s="112"/>
      <c r="E37" s="112"/>
      <c r="F37" s="112"/>
      <c r="G37" s="112"/>
      <c r="H37" s="112"/>
      <c r="I37" s="111" t="s">
        <v>358</v>
      </c>
      <c r="J37" s="211"/>
      <c r="K37" s="212"/>
      <c r="L37" s="212"/>
      <c r="M37" s="212"/>
      <c r="N37" s="212"/>
    </row>
    <row r="38" spans="1:14" ht="15.75" thickBot="1" x14ac:dyDescent="0.3">
      <c r="A38" s="89"/>
      <c r="B38" s="111" t="s">
        <v>12</v>
      </c>
      <c r="C38" s="112"/>
      <c r="E38" s="112"/>
      <c r="F38" s="112"/>
      <c r="G38" s="112"/>
      <c r="H38" s="112"/>
      <c r="I38" s="111" t="s">
        <v>359</v>
      </c>
      <c r="J38" s="213"/>
      <c r="K38" s="215"/>
      <c r="L38" s="215"/>
      <c r="M38" s="215"/>
      <c r="N38" s="215"/>
    </row>
    <row r="39" spans="1:14" ht="15.75" thickBot="1" x14ac:dyDescent="0.3">
      <c r="A39" s="89"/>
      <c r="B39" s="111" t="s">
        <v>13</v>
      </c>
      <c r="C39" s="112"/>
      <c r="E39" s="112"/>
      <c r="F39" s="112"/>
      <c r="G39" s="112"/>
      <c r="H39" s="112"/>
      <c r="I39" s="111" t="s">
        <v>360</v>
      </c>
      <c r="J39" s="213"/>
      <c r="K39" s="215"/>
      <c r="L39" s="215"/>
      <c r="M39" s="215"/>
      <c r="N39" s="215"/>
    </row>
    <row r="40" spans="1:14" ht="15.75" thickBot="1" x14ac:dyDescent="0.3">
      <c r="A40" s="89"/>
      <c r="B40" s="111" t="s">
        <v>14</v>
      </c>
      <c r="C40" s="112"/>
      <c r="E40" s="112"/>
      <c r="F40" s="112"/>
      <c r="G40" s="112"/>
      <c r="H40" s="112"/>
      <c r="I40" s="111" t="s">
        <v>361</v>
      </c>
      <c r="J40" s="213"/>
      <c r="K40" s="215"/>
      <c r="L40" s="215"/>
      <c r="M40" s="215"/>
      <c r="N40" s="215"/>
    </row>
    <row r="41" spans="1:14" ht="15.75" thickBot="1" x14ac:dyDescent="0.3">
      <c r="A41" s="89"/>
      <c r="B41" s="111" t="s">
        <v>15</v>
      </c>
      <c r="C41" s="112"/>
      <c r="E41" s="112"/>
      <c r="F41" s="112"/>
      <c r="G41" s="112"/>
      <c r="H41" s="112"/>
      <c r="I41" s="111" t="s">
        <v>362</v>
      </c>
      <c r="J41" s="213"/>
      <c r="K41" s="215"/>
      <c r="L41" s="215"/>
      <c r="M41" s="215"/>
      <c r="N41" s="215"/>
    </row>
    <row r="42" spans="1:14" ht="15.75" thickBot="1" x14ac:dyDescent="0.3">
      <c r="A42" s="89"/>
      <c r="B42" s="111" t="s">
        <v>16</v>
      </c>
      <c r="C42" s="112"/>
      <c r="E42" s="112"/>
      <c r="F42" s="112"/>
      <c r="G42" s="112"/>
      <c r="H42" s="112"/>
      <c r="I42" s="111" t="s">
        <v>363</v>
      </c>
      <c r="J42" s="213"/>
      <c r="K42" s="215"/>
      <c r="L42" s="215"/>
      <c r="M42" s="215"/>
      <c r="N42" s="215"/>
    </row>
    <row r="43" spans="1:14" ht="15.75" thickBot="1" x14ac:dyDescent="0.3">
      <c r="A43" s="89"/>
      <c r="B43" s="111" t="s">
        <v>17</v>
      </c>
      <c r="C43" s="112"/>
      <c r="E43" s="112"/>
      <c r="F43" s="112"/>
      <c r="G43" s="112"/>
      <c r="H43" s="112"/>
      <c r="I43" s="111" t="s">
        <v>364</v>
      </c>
      <c r="J43" s="213"/>
      <c r="K43" s="215"/>
      <c r="L43" s="215"/>
      <c r="M43" s="215"/>
      <c r="N43" s="215"/>
    </row>
    <row r="44" spans="1:14" ht="15.75" thickBot="1" x14ac:dyDescent="0.3">
      <c r="A44" s="113"/>
      <c r="B44" s="110"/>
      <c r="C44" s="110"/>
      <c r="D44" s="110"/>
      <c r="E44" s="110"/>
      <c r="F44" s="110"/>
      <c r="G44" s="110"/>
      <c r="H44" s="110"/>
      <c r="I44" s="110"/>
      <c r="J44" s="110"/>
      <c r="K44" s="110"/>
      <c r="L44" s="110"/>
      <c r="M44" s="110"/>
      <c r="N44" s="110"/>
    </row>
    <row r="45" spans="1:14" ht="19.5" thickBot="1" x14ac:dyDescent="0.3">
      <c r="A45" s="722" t="s">
        <v>89</v>
      </c>
      <c r="B45" s="723"/>
      <c r="C45" s="723"/>
      <c r="D45" s="723"/>
      <c r="E45" s="723"/>
      <c r="F45" s="723"/>
      <c r="G45" s="723"/>
      <c r="H45" s="723"/>
      <c r="I45" s="723"/>
      <c r="J45" s="723"/>
      <c r="K45" s="723"/>
      <c r="L45" s="723"/>
      <c r="M45" s="723"/>
      <c r="N45" s="724"/>
    </row>
    <row r="46" spans="1:14" ht="15.75" thickBot="1" x14ac:dyDescent="0.3">
      <c r="A46" s="251"/>
      <c r="B46" s="166" t="s">
        <v>285</v>
      </c>
      <c r="C46" s="189"/>
      <c r="D46" s="110"/>
      <c r="E46" s="165"/>
      <c r="F46" s="165"/>
      <c r="G46" s="165"/>
      <c r="I46" s="132" t="s">
        <v>365</v>
      </c>
      <c r="J46" s="211"/>
      <c r="K46" s="212"/>
      <c r="L46" s="212"/>
      <c r="M46" s="212"/>
      <c r="N46" s="212"/>
    </row>
    <row r="47" spans="1:14" ht="15.75" thickBot="1" x14ac:dyDescent="0.3">
      <c r="A47" s="189"/>
      <c r="B47" s="89"/>
      <c r="C47" s="189" t="s">
        <v>449</v>
      </c>
      <c r="D47" s="189"/>
      <c r="E47" s="189"/>
      <c r="F47" s="189"/>
      <c r="G47" s="189"/>
      <c r="I47" s="111" t="s">
        <v>366</v>
      </c>
      <c r="J47" s="213"/>
      <c r="K47" s="212"/>
      <c r="L47" s="212"/>
      <c r="M47" s="212"/>
      <c r="N47" s="212"/>
    </row>
    <row r="48" spans="1:14" ht="15.75" thickBot="1" x14ac:dyDescent="0.3">
      <c r="A48" s="189"/>
      <c r="B48" s="89"/>
      <c r="C48" s="216" t="s">
        <v>283</v>
      </c>
      <c r="D48" s="173"/>
      <c r="E48" s="173"/>
      <c r="F48" s="173"/>
      <c r="G48" s="173"/>
      <c r="I48" s="392" t="s">
        <v>529</v>
      </c>
      <c r="J48" s="213"/>
      <c r="K48" s="131"/>
      <c r="L48" s="131"/>
      <c r="M48" s="397"/>
      <c r="N48" s="131"/>
    </row>
    <row r="49" spans="1:14" ht="15.75" thickBot="1" x14ac:dyDescent="0.3">
      <c r="A49" s="189"/>
      <c r="B49" s="89"/>
      <c r="C49" s="216" t="s">
        <v>284</v>
      </c>
      <c r="D49" s="189"/>
      <c r="E49" s="189"/>
      <c r="F49" s="189"/>
      <c r="G49" s="189"/>
      <c r="I49" s="394" t="s">
        <v>530</v>
      </c>
      <c r="J49" s="213"/>
      <c r="K49" s="131"/>
      <c r="L49" s="131"/>
      <c r="M49" s="397"/>
      <c r="N49" s="131"/>
    </row>
    <row r="50" spans="1:14" ht="15.75" thickBot="1" x14ac:dyDescent="0.3">
      <c r="A50" s="189"/>
      <c r="B50" s="89"/>
      <c r="C50" s="189" t="s">
        <v>450</v>
      </c>
      <c r="D50" s="189"/>
      <c r="E50" s="189"/>
      <c r="F50" s="189"/>
      <c r="G50" s="189"/>
      <c r="I50" s="132" t="s">
        <v>367</v>
      </c>
      <c r="J50" s="213"/>
      <c r="K50" s="131"/>
      <c r="L50" s="131"/>
      <c r="M50" s="397"/>
      <c r="N50" s="131"/>
    </row>
    <row r="51" spans="1:14" s="395" customFormat="1" ht="15.75" thickBot="1" x14ac:dyDescent="0.3">
      <c r="A51" s="390"/>
      <c r="B51" s="89"/>
      <c r="C51" s="216" t="s">
        <v>544</v>
      </c>
      <c r="D51" s="390"/>
      <c r="E51" s="390"/>
      <c r="F51" s="390"/>
      <c r="G51" s="390"/>
      <c r="I51" s="132" t="s">
        <v>545</v>
      </c>
      <c r="J51" s="213"/>
      <c r="K51" s="131"/>
      <c r="L51" s="131"/>
      <c r="M51" s="397"/>
      <c r="N51" s="131"/>
    </row>
    <row r="52" spans="1:14" ht="15.75" thickBot="1" x14ac:dyDescent="0.3">
      <c r="A52" s="189"/>
      <c r="B52" s="189"/>
      <c r="C52" s="217"/>
      <c r="D52" s="217"/>
      <c r="E52" s="217"/>
      <c r="F52" s="217"/>
      <c r="G52" s="217"/>
      <c r="I52" s="217"/>
      <c r="J52" s="189"/>
      <c r="K52" s="189"/>
      <c r="L52" s="313"/>
      <c r="M52" s="189"/>
      <c r="N52" s="189"/>
    </row>
    <row r="53" spans="1:14" ht="15.75" thickBot="1" x14ac:dyDescent="0.3">
      <c r="A53" s="141"/>
      <c r="B53" s="132" t="s">
        <v>224</v>
      </c>
      <c r="C53" s="217"/>
      <c r="D53" s="217"/>
      <c r="E53" s="217"/>
      <c r="F53" s="217"/>
      <c r="G53" s="217"/>
      <c r="I53" s="132" t="s">
        <v>368</v>
      </c>
      <c r="J53" s="213"/>
      <c r="K53" s="218"/>
      <c r="L53" s="218"/>
      <c r="M53" s="218"/>
      <c r="N53" s="218"/>
    </row>
    <row r="54" spans="1:14" ht="15.75" thickBot="1" x14ac:dyDescent="0.3">
      <c r="A54" s="141"/>
      <c r="B54" s="132" t="s">
        <v>236</v>
      </c>
      <c r="C54" s="217"/>
      <c r="D54" s="217"/>
      <c r="E54" s="217"/>
      <c r="F54" s="217"/>
      <c r="G54" s="217"/>
      <c r="I54" s="132" t="s">
        <v>369</v>
      </c>
      <c r="J54" s="213"/>
      <c r="K54" s="218"/>
      <c r="L54" s="218"/>
      <c r="M54" s="218"/>
      <c r="N54" s="218"/>
    </row>
    <row r="55" spans="1:14" ht="15.75" thickBot="1" x14ac:dyDescent="0.3">
      <c r="A55" s="110"/>
      <c r="B55" s="110"/>
      <c r="C55" s="110"/>
      <c r="D55" s="110"/>
      <c r="E55" s="110"/>
      <c r="F55" s="110"/>
      <c r="G55" s="110"/>
      <c r="H55" s="110"/>
      <c r="I55" s="110"/>
      <c r="J55" s="110"/>
      <c r="K55" s="110"/>
      <c r="L55" s="110"/>
      <c r="M55" s="110"/>
      <c r="N55" s="110"/>
    </row>
    <row r="56" spans="1:14" ht="19.5" thickBot="1" x14ac:dyDescent="0.3">
      <c r="A56" s="722" t="s">
        <v>78</v>
      </c>
      <c r="B56" s="723"/>
      <c r="C56" s="723"/>
      <c r="D56" s="723"/>
      <c r="E56" s="723"/>
      <c r="F56" s="723"/>
      <c r="G56" s="723"/>
      <c r="H56" s="723"/>
      <c r="I56" s="723"/>
      <c r="J56" s="723"/>
      <c r="K56" s="723"/>
      <c r="L56" s="723"/>
      <c r="M56" s="723"/>
      <c r="N56" s="724"/>
    </row>
    <row r="57" spans="1:14" ht="15.75" thickBot="1" x14ac:dyDescent="0.3">
      <c r="A57" s="210"/>
      <c r="B57" s="111" t="s">
        <v>80</v>
      </c>
      <c r="C57" s="112"/>
      <c r="E57" s="112"/>
      <c r="F57" s="112"/>
      <c r="G57" s="112"/>
      <c r="H57" s="112"/>
      <c r="I57" s="111" t="s">
        <v>370</v>
      </c>
      <c r="J57" s="211"/>
      <c r="K57" s="212"/>
      <c r="L57" s="212"/>
      <c r="M57" s="212"/>
      <c r="N57" s="212"/>
    </row>
    <row r="58" spans="1:14" ht="15.75" thickBot="1" x14ac:dyDescent="0.3">
      <c r="A58" s="89"/>
      <c r="B58" s="111" t="s">
        <v>79</v>
      </c>
      <c r="C58" s="112"/>
      <c r="E58" s="112"/>
      <c r="F58" s="112"/>
      <c r="G58" s="112"/>
      <c r="H58" s="112"/>
      <c r="I58" s="393" t="s">
        <v>531</v>
      </c>
      <c r="J58" s="213"/>
      <c r="K58" s="215"/>
      <c r="L58" s="215"/>
      <c r="M58" s="215"/>
      <c r="N58" s="215"/>
    </row>
    <row r="59" spans="1:14" ht="15.75" thickBot="1" x14ac:dyDescent="0.3">
      <c r="A59" s="89"/>
      <c r="B59" s="111" t="s">
        <v>13</v>
      </c>
      <c r="C59" s="112"/>
      <c r="E59" s="112"/>
      <c r="F59" s="112"/>
      <c r="G59" s="112"/>
      <c r="H59" s="112"/>
      <c r="I59" s="393" t="s">
        <v>532</v>
      </c>
      <c r="J59" s="213"/>
      <c r="K59" s="215"/>
      <c r="L59" s="215"/>
      <c r="M59" s="215"/>
      <c r="N59" s="215"/>
    </row>
    <row r="60" spans="1:14" ht="15.75" thickBot="1" x14ac:dyDescent="0.3">
      <c r="A60" s="110"/>
      <c r="B60" s="110"/>
      <c r="C60" s="110"/>
      <c r="D60" s="110"/>
      <c r="E60" s="110"/>
      <c r="F60" s="110"/>
      <c r="G60" s="110"/>
      <c r="H60" s="110"/>
      <c r="I60" s="110"/>
      <c r="J60" s="110"/>
      <c r="K60" s="110"/>
      <c r="L60" s="110"/>
      <c r="M60" s="110"/>
      <c r="N60" s="110"/>
    </row>
    <row r="61" spans="1:14" ht="19.5" thickBot="1" x14ac:dyDescent="0.3">
      <c r="A61" s="722" t="s">
        <v>257</v>
      </c>
      <c r="B61" s="723"/>
      <c r="C61" s="723"/>
      <c r="D61" s="723"/>
      <c r="E61" s="723"/>
      <c r="F61" s="723"/>
      <c r="G61" s="723"/>
      <c r="H61" s="723"/>
      <c r="I61" s="723"/>
      <c r="J61" s="723"/>
      <c r="K61" s="723"/>
      <c r="L61" s="723"/>
      <c r="M61" s="723"/>
      <c r="N61" s="724"/>
    </row>
    <row r="62" spans="1:14" ht="15.75" thickBot="1" x14ac:dyDescent="0.3">
      <c r="A62" s="210"/>
      <c r="B62" s="111" t="s">
        <v>11</v>
      </c>
      <c r="C62" s="112"/>
      <c r="E62" s="112"/>
      <c r="F62" s="112"/>
      <c r="G62" s="112"/>
      <c r="H62" s="112"/>
      <c r="I62" s="111" t="s">
        <v>371</v>
      </c>
      <c r="J62" s="211"/>
      <c r="K62" s="212"/>
      <c r="L62" s="212"/>
      <c r="M62" s="212"/>
      <c r="N62" s="212"/>
    </row>
    <row r="63" spans="1:14" ht="15.75" thickBot="1" x14ac:dyDescent="0.3">
      <c r="A63" s="89"/>
      <c r="B63" s="111" t="s">
        <v>12</v>
      </c>
      <c r="C63" s="112"/>
      <c r="E63" s="112"/>
      <c r="F63" s="112"/>
      <c r="G63" s="112"/>
      <c r="H63" s="112"/>
      <c r="I63" s="111" t="s">
        <v>372</v>
      </c>
      <c r="J63" s="213"/>
      <c r="K63" s="215"/>
      <c r="L63" s="215"/>
      <c r="M63" s="215"/>
      <c r="N63" s="215"/>
    </row>
    <row r="64" spans="1:14" ht="15.75" thickBot="1" x14ac:dyDescent="0.3">
      <c r="A64" s="89"/>
      <c r="B64" s="111" t="s">
        <v>13</v>
      </c>
      <c r="C64" s="112"/>
      <c r="E64" s="112"/>
      <c r="F64" s="112"/>
      <c r="G64" s="112"/>
      <c r="H64" s="112"/>
      <c r="I64" s="111" t="s">
        <v>373</v>
      </c>
      <c r="J64" s="213"/>
      <c r="K64" s="215"/>
      <c r="L64" s="215"/>
      <c r="M64" s="215"/>
      <c r="N64" s="215"/>
    </row>
    <row r="65" spans="1:14" ht="15.75" thickBot="1" x14ac:dyDescent="0.3">
      <c r="A65" s="89"/>
      <c r="B65" s="111" t="s">
        <v>15</v>
      </c>
      <c r="C65" s="112"/>
      <c r="E65" s="112"/>
      <c r="F65" s="112"/>
      <c r="G65" s="112"/>
      <c r="H65" s="112"/>
      <c r="I65" s="111" t="s">
        <v>374</v>
      </c>
      <c r="J65" s="213"/>
      <c r="K65" s="215"/>
      <c r="L65" s="215"/>
      <c r="M65" s="215"/>
      <c r="N65" s="215"/>
    </row>
    <row r="66" spans="1:14" ht="15.75" thickBot="1" x14ac:dyDescent="0.3">
      <c r="A66" s="89"/>
      <c r="B66" s="111" t="s">
        <v>16</v>
      </c>
      <c r="C66" s="112"/>
      <c r="E66" s="112"/>
      <c r="F66" s="112"/>
      <c r="G66" s="112"/>
      <c r="H66" s="112"/>
      <c r="I66" s="111" t="s">
        <v>375</v>
      </c>
      <c r="J66" s="213"/>
      <c r="K66" s="215"/>
      <c r="L66" s="215"/>
      <c r="M66" s="215"/>
      <c r="N66" s="215"/>
    </row>
    <row r="67" spans="1:14" ht="15.75" thickBot="1" x14ac:dyDescent="0.3">
      <c r="A67" s="89"/>
      <c r="B67" s="111" t="s">
        <v>17</v>
      </c>
      <c r="C67" s="112"/>
      <c r="E67" s="112"/>
      <c r="F67" s="112"/>
      <c r="G67" s="112"/>
      <c r="H67" s="112"/>
      <c r="I67" s="111" t="s">
        <v>376</v>
      </c>
      <c r="J67" s="213"/>
      <c r="K67" s="215"/>
      <c r="L67" s="215"/>
      <c r="M67" s="215"/>
      <c r="N67" s="215"/>
    </row>
    <row r="68" spans="1:14" ht="15.75" thickBot="1" x14ac:dyDescent="0.3">
      <c r="A68" s="219"/>
      <c r="B68" s="111"/>
      <c r="C68" s="112"/>
      <c r="D68" s="112"/>
      <c r="E68" s="112"/>
      <c r="F68" s="112"/>
      <c r="G68" s="112"/>
      <c r="H68" s="112"/>
      <c r="I68" s="112"/>
      <c r="J68" s="220"/>
      <c r="K68" s="219"/>
      <c r="L68" s="219"/>
      <c r="M68" s="220"/>
      <c r="N68" s="220"/>
    </row>
    <row r="69" spans="1:14" ht="19.5" thickBot="1" x14ac:dyDescent="0.3">
      <c r="A69" s="722" t="s">
        <v>81</v>
      </c>
      <c r="B69" s="723"/>
      <c r="C69" s="723"/>
      <c r="D69" s="723"/>
      <c r="E69" s="723"/>
      <c r="F69" s="723"/>
      <c r="G69" s="723"/>
      <c r="H69" s="723"/>
      <c r="I69" s="723"/>
      <c r="J69" s="723"/>
      <c r="K69" s="723"/>
      <c r="L69" s="723"/>
      <c r="M69" s="723"/>
      <c r="N69" s="724"/>
    </row>
    <row r="70" spans="1:14" ht="15.75" customHeight="1" thickBot="1" x14ac:dyDescent="0.3">
      <c r="A70" s="210"/>
      <c r="B70" s="111" t="s">
        <v>82</v>
      </c>
      <c r="C70" s="112"/>
      <c r="F70" s="112"/>
      <c r="H70" s="309"/>
      <c r="J70" s="211"/>
      <c r="K70" s="212"/>
      <c r="L70" s="212"/>
      <c r="M70" s="212"/>
      <c r="N70" s="212"/>
    </row>
    <row r="71" spans="1:14" ht="15.75" thickBot="1" x14ac:dyDescent="0.3">
      <c r="A71" s="114"/>
      <c r="B71" s="89"/>
      <c r="C71" s="361" t="s">
        <v>547</v>
      </c>
      <c r="D71" s="112"/>
      <c r="E71" s="112"/>
      <c r="F71" s="112"/>
      <c r="G71" s="112"/>
      <c r="H71" s="112"/>
      <c r="I71" s="366" t="s">
        <v>548</v>
      </c>
      <c r="J71" s="114"/>
      <c r="K71" s="114"/>
      <c r="L71" s="114"/>
      <c r="M71" s="114"/>
      <c r="N71" s="114"/>
    </row>
    <row r="72" spans="1:14" ht="15.75" customHeight="1" thickBot="1" x14ac:dyDescent="0.3">
      <c r="A72" s="114"/>
      <c r="B72" s="210"/>
      <c r="C72" s="730" t="s">
        <v>549</v>
      </c>
      <c r="D72" s="731"/>
      <c r="E72" s="731"/>
      <c r="F72" s="731"/>
      <c r="G72" s="731"/>
      <c r="H72" s="731"/>
      <c r="I72" s="309" t="s">
        <v>377</v>
      </c>
      <c r="J72" s="114"/>
      <c r="K72" s="114"/>
      <c r="L72" s="114"/>
      <c r="M72" s="114"/>
      <c r="N72" s="114"/>
    </row>
    <row r="73" spans="1:14" ht="15.75" thickBot="1" x14ac:dyDescent="0.3">
      <c r="A73" s="113"/>
      <c r="B73" s="110"/>
      <c r="C73" s="384"/>
      <c r="D73" s="384"/>
      <c r="E73" s="384"/>
      <c r="F73" s="384"/>
      <c r="G73" s="384"/>
      <c r="H73" s="384"/>
      <c r="I73" s="384"/>
      <c r="J73" s="113"/>
      <c r="K73" s="113"/>
      <c r="L73" s="113"/>
      <c r="M73" s="113"/>
      <c r="N73" s="113"/>
    </row>
    <row r="74" spans="1:14" ht="15.75" customHeight="1" thickBot="1" x14ac:dyDescent="0.3">
      <c r="A74" s="89"/>
      <c r="B74" s="366" t="s">
        <v>579</v>
      </c>
      <c r="C74" s="112"/>
      <c r="F74" s="112"/>
      <c r="H74" s="309"/>
      <c r="J74" s="213"/>
      <c r="K74" s="215"/>
      <c r="L74" s="215"/>
      <c r="M74" s="215"/>
      <c r="N74" s="215"/>
    </row>
    <row r="75" spans="1:14" ht="15.75" thickBot="1" x14ac:dyDescent="0.3">
      <c r="A75" s="114"/>
      <c r="B75" s="89"/>
      <c r="C75" s="112" t="s">
        <v>550</v>
      </c>
      <c r="D75" s="112"/>
      <c r="E75" s="112"/>
      <c r="F75" s="112"/>
      <c r="G75" s="112"/>
      <c r="H75" s="112"/>
      <c r="I75" s="366" t="s">
        <v>554</v>
      </c>
      <c r="J75" s="114"/>
      <c r="K75" s="114"/>
      <c r="L75" s="114"/>
      <c r="M75" s="114"/>
      <c r="N75" s="114"/>
    </row>
    <row r="76" spans="1:14" ht="15.75" customHeight="1" thickBot="1" x14ac:dyDescent="0.3">
      <c r="A76" s="114"/>
      <c r="B76" s="210"/>
      <c r="C76" s="732" t="s">
        <v>551</v>
      </c>
      <c r="D76" s="733"/>
      <c r="E76" s="733"/>
      <c r="F76" s="733"/>
      <c r="G76" s="733"/>
      <c r="H76" s="733"/>
      <c r="I76" s="309" t="s">
        <v>378</v>
      </c>
      <c r="J76" s="114"/>
      <c r="K76" s="114"/>
      <c r="L76" s="114"/>
      <c r="M76" s="114"/>
      <c r="N76" s="114"/>
    </row>
    <row r="77" spans="1:14" ht="15.75" thickBot="1" x14ac:dyDescent="0.3">
      <c r="A77" s="113"/>
      <c r="B77" s="110"/>
      <c r="C77" s="116"/>
      <c r="D77" s="116"/>
      <c r="E77" s="116"/>
      <c r="F77" s="116"/>
      <c r="G77" s="116"/>
      <c r="H77" s="116"/>
      <c r="I77" s="116"/>
      <c r="J77" s="113"/>
      <c r="K77" s="113"/>
      <c r="L77" s="113"/>
      <c r="M77" s="113"/>
      <c r="N77" s="113"/>
    </row>
    <row r="78" spans="1:14" ht="15.75" thickBot="1" x14ac:dyDescent="0.3">
      <c r="A78" s="89"/>
      <c r="B78" s="112" t="s">
        <v>552</v>
      </c>
      <c r="C78" s="112"/>
      <c r="D78" s="116"/>
      <c r="E78" s="112"/>
      <c r="H78" s="112"/>
      <c r="I78" s="111" t="s">
        <v>379</v>
      </c>
      <c r="J78" s="213"/>
      <c r="K78" s="215"/>
      <c r="L78" s="215"/>
      <c r="M78" s="215"/>
      <c r="N78" s="215"/>
    </row>
    <row r="79" spans="1:14" ht="15.75" thickBot="1" x14ac:dyDescent="0.3">
      <c r="A79" s="89"/>
      <c r="B79" s="112" t="s">
        <v>553</v>
      </c>
      <c r="C79" s="112"/>
      <c r="D79" s="116"/>
      <c r="E79" s="112"/>
      <c r="F79" s="112"/>
      <c r="H79" s="112"/>
      <c r="I79" s="111" t="s">
        <v>427</v>
      </c>
      <c r="J79" s="213"/>
      <c r="K79" s="215"/>
      <c r="L79" s="215"/>
      <c r="M79" s="215"/>
      <c r="N79" s="215"/>
    </row>
    <row r="80" spans="1:14" ht="15.75" thickBot="1" x14ac:dyDescent="0.3">
      <c r="A80" s="168"/>
      <c r="B80" s="111" t="s">
        <v>280</v>
      </c>
      <c r="C80" s="110"/>
      <c r="D80" s="110"/>
      <c r="E80" s="110"/>
      <c r="H80" s="110"/>
      <c r="I80" s="111" t="s">
        <v>380</v>
      </c>
      <c r="J80" s="213"/>
      <c r="K80" s="219"/>
      <c r="L80" s="219"/>
      <c r="M80" s="246"/>
      <c r="N80" s="219"/>
    </row>
    <row r="81" spans="1:14" ht="15.75" thickBot="1" x14ac:dyDescent="0.3">
      <c r="A81" s="113"/>
      <c r="B81" s="110"/>
      <c r="C81" s="110"/>
      <c r="D81" s="110"/>
      <c r="E81" s="110"/>
      <c r="F81" s="110"/>
      <c r="G81" s="110"/>
      <c r="H81" s="110"/>
      <c r="I81" s="110"/>
      <c r="J81" s="110"/>
      <c r="K81" s="110"/>
      <c r="L81" s="110"/>
      <c r="M81" s="110"/>
      <c r="N81" s="110"/>
    </row>
    <row r="82" spans="1:14" ht="19.5" thickBot="1" x14ac:dyDescent="0.3">
      <c r="A82" s="722" t="s">
        <v>390</v>
      </c>
      <c r="B82" s="723"/>
      <c r="C82" s="723"/>
      <c r="D82" s="723"/>
      <c r="E82" s="723"/>
      <c r="F82" s="723"/>
      <c r="G82" s="723"/>
      <c r="H82" s="723"/>
      <c r="I82" s="723"/>
      <c r="J82" s="723"/>
      <c r="K82" s="723"/>
      <c r="L82" s="723"/>
      <c r="M82" s="723"/>
      <c r="N82" s="724"/>
    </row>
    <row r="83" spans="1:14" ht="15.75" thickBot="1" x14ac:dyDescent="0.3">
      <c r="A83" s="111" t="s">
        <v>254</v>
      </c>
      <c r="B83" s="110"/>
      <c r="C83" s="110"/>
      <c r="D83" s="110"/>
      <c r="E83" s="225"/>
      <c r="F83" s="225"/>
      <c r="G83" s="225"/>
      <c r="H83" s="110"/>
      <c r="I83" s="110"/>
      <c r="J83" s="219"/>
      <c r="K83" s="114"/>
      <c r="L83" s="114"/>
      <c r="M83" s="219"/>
      <c r="N83" s="219"/>
    </row>
    <row r="84" spans="1:14" ht="15.75" thickBot="1" x14ac:dyDescent="0.3">
      <c r="A84" s="110"/>
      <c r="B84" s="95"/>
      <c r="C84" s="117" t="s">
        <v>181</v>
      </c>
      <c r="D84" s="112"/>
      <c r="F84" s="112"/>
      <c r="G84" s="112"/>
      <c r="H84" s="112"/>
      <c r="I84" s="111" t="s">
        <v>391</v>
      </c>
      <c r="J84" s="213"/>
      <c r="K84" s="214"/>
      <c r="L84" s="214"/>
      <c r="M84" s="215"/>
      <c r="N84" s="215"/>
    </row>
    <row r="85" spans="1:14" ht="15.75" thickBot="1" x14ac:dyDescent="0.3">
      <c r="A85" s="110"/>
      <c r="B85" s="95"/>
      <c r="C85" s="226" t="s">
        <v>182</v>
      </c>
      <c r="D85" s="110"/>
      <c r="F85" s="112"/>
      <c r="G85" s="112"/>
      <c r="H85" s="112"/>
      <c r="I85" s="111" t="s">
        <v>392</v>
      </c>
      <c r="J85" s="213"/>
      <c r="K85" s="110"/>
      <c r="L85" s="110"/>
      <c r="M85" s="397"/>
      <c r="N85" s="220"/>
    </row>
    <row r="86" spans="1:14" x14ac:dyDescent="0.25">
      <c r="A86" s="110"/>
      <c r="B86" s="222"/>
      <c r="C86" s="226"/>
      <c r="D86" s="110"/>
      <c r="F86" s="112"/>
      <c r="G86" s="112"/>
      <c r="H86" s="112"/>
      <c r="I86" s="112"/>
      <c r="J86" s="219"/>
      <c r="K86" s="110"/>
      <c r="L86" s="110"/>
      <c r="M86" s="110"/>
      <c r="N86" s="219"/>
    </row>
    <row r="87" spans="1:14" ht="15.75" thickBot="1" x14ac:dyDescent="0.3">
      <c r="A87" s="111" t="s">
        <v>256</v>
      </c>
      <c r="B87" s="110"/>
      <c r="C87" s="226"/>
      <c r="D87" s="110"/>
      <c r="F87" s="112"/>
      <c r="G87" s="112"/>
      <c r="H87" s="112"/>
      <c r="I87" s="112"/>
      <c r="J87" s="219"/>
      <c r="K87" s="110"/>
      <c r="L87" s="110"/>
      <c r="M87" s="110"/>
      <c r="N87" s="219"/>
    </row>
    <row r="88" spans="1:14" ht="15.75" thickBot="1" x14ac:dyDescent="0.3">
      <c r="A88" s="110"/>
      <c r="B88" s="95"/>
      <c r="C88" s="117" t="s">
        <v>181</v>
      </c>
      <c r="D88" s="110"/>
      <c r="F88" s="112"/>
      <c r="G88" s="112"/>
      <c r="H88" s="112"/>
      <c r="I88" s="111" t="s">
        <v>393</v>
      </c>
      <c r="J88" s="213"/>
      <c r="K88" s="227"/>
      <c r="L88" s="227"/>
      <c r="M88" s="215"/>
      <c r="N88" s="215"/>
    </row>
    <row r="89" spans="1:14" ht="15.75" thickBot="1" x14ac:dyDescent="0.3">
      <c r="A89" s="110"/>
      <c r="B89" s="95"/>
      <c r="C89" s="226" t="s">
        <v>182</v>
      </c>
      <c r="D89" s="110"/>
      <c r="F89" s="112"/>
      <c r="G89" s="112"/>
      <c r="H89" s="112"/>
      <c r="I89" s="111" t="s">
        <v>394</v>
      </c>
      <c r="J89" s="213"/>
      <c r="K89" s="110"/>
      <c r="L89" s="110"/>
      <c r="M89" s="397"/>
      <c r="N89" s="220"/>
    </row>
    <row r="90" spans="1:14" ht="15.75" thickBot="1" x14ac:dyDescent="0.3">
      <c r="A90" s="110"/>
      <c r="B90" s="138"/>
      <c r="C90" s="111" t="s">
        <v>218</v>
      </c>
      <c r="D90" s="110"/>
      <c r="F90" s="110"/>
      <c r="G90" s="112"/>
      <c r="H90" s="112"/>
      <c r="I90" s="111" t="s">
        <v>395</v>
      </c>
      <c r="J90" s="213"/>
      <c r="K90" s="110"/>
      <c r="L90" s="110"/>
      <c r="M90" s="397"/>
      <c r="N90" s="219"/>
    </row>
    <row r="91" spans="1:14" x14ac:dyDescent="0.25">
      <c r="A91" s="110"/>
      <c r="B91" s="110"/>
      <c r="C91" s="111"/>
      <c r="D91" s="110"/>
      <c r="F91" s="110"/>
      <c r="G91" s="112"/>
      <c r="H91" s="112"/>
      <c r="I91" s="111"/>
      <c r="J91" s="219"/>
      <c r="K91" s="110"/>
      <c r="L91" s="110"/>
      <c r="M91" s="110"/>
      <c r="N91" s="219"/>
    </row>
    <row r="92" spans="1:14" ht="15.75" thickBot="1" x14ac:dyDescent="0.3">
      <c r="A92" s="111" t="s">
        <v>396</v>
      </c>
      <c r="B92" s="110"/>
      <c r="C92" s="111"/>
      <c r="D92" s="110"/>
      <c r="F92" s="110"/>
      <c r="G92" s="112"/>
      <c r="H92" s="112"/>
      <c r="I92" s="111"/>
      <c r="J92" s="219"/>
      <c r="K92" s="110"/>
      <c r="L92" s="110"/>
      <c r="M92" s="110"/>
      <c r="N92" s="219"/>
    </row>
    <row r="93" spans="1:14" ht="15.75" thickBot="1" x14ac:dyDescent="0.3">
      <c r="A93" s="110"/>
      <c r="B93" s="95"/>
      <c r="C93" s="117" t="s">
        <v>181</v>
      </c>
      <c r="D93" s="110"/>
      <c r="F93" s="110"/>
      <c r="G93" s="112"/>
      <c r="H93" s="112"/>
      <c r="I93" s="393" t="s">
        <v>533</v>
      </c>
      <c r="J93" s="213"/>
      <c r="K93" s="110"/>
      <c r="L93" s="110"/>
      <c r="M93" s="397"/>
    </row>
    <row r="94" spans="1:14" ht="15.75" thickBot="1" x14ac:dyDescent="0.3">
      <c r="A94" s="110"/>
      <c r="B94" s="95"/>
      <c r="C94" s="226" t="s">
        <v>182</v>
      </c>
      <c r="D94" s="110"/>
      <c r="F94" s="112"/>
      <c r="G94" s="112"/>
      <c r="H94" s="110"/>
      <c r="I94" s="393" t="s">
        <v>534</v>
      </c>
      <c r="J94" s="213"/>
      <c r="K94" s="110"/>
      <c r="L94" s="110"/>
      <c r="M94" s="397"/>
    </row>
    <row r="95" spans="1:14" x14ac:dyDescent="0.25">
      <c r="A95" s="110"/>
      <c r="B95" s="222"/>
      <c r="C95" s="226"/>
      <c r="D95" s="110"/>
      <c r="F95" s="112"/>
      <c r="G95" s="112"/>
      <c r="H95" s="110"/>
      <c r="I95" s="393"/>
      <c r="J95" s="110"/>
      <c r="K95" s="110"/>
      <c r="L95" s="110"/>
      <c r="M95" s="343"/>
    </row>
    <row r="96" spans="1:14" ht="15.75" thickBot="1" x14ac:dyDescent="0.3">
      <c r="A96" s="111" t="s">
        <v>397</v>
      </c>
      <c r="B96" s="110"/>
      <c r="C96" s="111"/>
      <c r="D96" s="110"/>
      <c r="F96" s="110"/>
      <c r="G96" s="112"/>
      <c r="H96" s="112"/>
      <c r="I96" s="393"/>
      <c r="J96" s="110"/>
      <c r="K96" s="110"/>
      <c r="L96" s="110"/>
      <c r="M96" s="343"/>
    </row>
    <row r="97" spans="1:14" ht="15.75" thickBot="1" x14ac:dyDescent="0.3">
      <c r="A97" s="110"/>
      <c r="B97" s="95"/>
      <c r="C97" s="117" t="s">
        <v>181</v>
      </c>
      <c r="D97" s="110"/>
      <c r="F97" s="110"/>
      <c r="G97" s="112"/>
      <c r="H97" s="112"/>
      <c r="I97" s="393" t="s">
        <v>535</v>
      </c>
      <c r="J97" s="213"/>
      <c r="K97" s="110"/>
      <c r="L97" s="110"/>
      <c r="M97" s="397"/>
    </row>
    <row r="98" spans="1:14" ht="15.75" thickBot="1" x14ac:dyDescent="0.3">
      <c r="A98" s="110"/>
      <c r="B98" s="95"/>
      <c r="C98" s="226" t="s">
        <v>182</v>
      </c>
      <c r="D98" s="110"/>
      <c r="F98" s="112"/>
      <c r="G98" s="112"/>
      <c r="H98" s="110"/>
      <c r="I98" s="393" t="s">
        <v>536</v>
      </c>
      <c r="J98" s="213"/>
      <c r="K98" s="110"/>
      <c r="L98" s="110"/>
      <c r="M98" s="397"/>
    </row>
    <row r="99" spans="1:14" x14ac:dyDescent="0.25">
      <c r="A99" s="110"/>
      <c r="B99" s="222"/>
      <c r="C99" s="226"/>
      <c r="D99" s="110"/>
      <c r="E99" s="111"/>
      <c r="F99" s="112"/>
      <c r="G99" s="112"/>
      <c r="H99" s="110"/>
      <c r="I99" s="110"/>
      <c r="J99" s="110"/>
      <c r="K99" s="110"/>
      <c r="L99" s="110"/>
      <c r="M99" s="110"/>
      <c r="N99" s="110"/>
    </row>
    <row r="100" spans="1:14" ht="15.75" thickBot="1" x14ac:dyDescent="0.3">
      <c r="A100" s="375" t="s">
        <v>479</v>
      </c>
      <c r="B100" s="370"/>
      <c r="C100" s="369"/>
      <c r="D100" s="365"/>
      <c r="E100" s="375"/>
      <c r="G100" s="375" t="s">
        <v>480</v>
      </c>
      <c r="I100" s="365"/>
      <c r="J100" s="365"/>
      <c r="K100" s="365"/>
      <c r="L100" s="365"/>
      <c r="M100" s="365"/>
      <c r="N100" s="110"/>
    </row>
    <row r="101" spans="1:14" ht="15.75" thickBot="1" x14ac:dyDescent="0.3">
      <c r="A101" s="373"/>
      <c r="B101" s="363"/>
      <c r="C101" s="119" t="s">
        <v>512</v>
      </c>
      <c r="D101" s="365"/>
      <c r="G101" s="728"/>
      <c r="H101" s="729"/>
      <c r="I101" s="375" t="s">
        <v>511</v>
      </c>
      <c r="J101" s="364"/>
      <c r="K101" s="371"/>
      <c r="L101" s="373"/>
      <c r="M101" s="397"/>
      <c r="N101" s="110"/>
    </row>
    <row r="102" spans="1:14" x14ac:dyDescent="0.25">
      <c r="A102" s="110"/>
      <c r="B102" s="222"/>
      <c r="C102" s="226"/>
      <c r="D102" s="110"/>
      <c r="E102" s="111"/>
      <c r="F102" s="112"/>
      <c r="G102" s="112"/>
      <c r="H102" s="110"/>
      <c r="I102" s="110"/>
      <c r="J102" s="110"/>
      <c r="K102" s="110"/>
      <c r="L102" s="110"/>
      <c r="M102" s="110"/>
      <c r="N102" s="110"/>
    </row>
    <row r="103" spans="1:14" s="362" customFormat="1" x14ac:dyDescent="0.25">
      <c r="A103" s="375" t="s">
        <v>518</v>
      </c>
      <c r="B103" s="222"/>
      <c r="C103" s="226"/>
      <c r="D103" s="365"/>
      <c r="E103" s="366"/>
      <c r="F103" s="367"/>
      <c r="G103" s="367"/>
      <c r="H103" s="365"/>
      <c r="I103" s="375" t="s">
        <v>519</v>
      </c>
      <c r="J103" s="364"/>
      <c r="K103" s="365"/>
      <c r="L103" s="365"/>
      <c r="M103" s="397"/>
      <c r="N103" s="365"/>
    </row>
    <row r="104" spans="1:14" s="395" customFormat="1" x14ac:dyDescent="0.25">
      <c r="A104" s="375"/>
      <c r="B104" s="222"/>
      <c r="C104" s="226"/>
      <c r="D104" s="365"/>
      <c r="E104" s="366"/>
      <c r="F104" s="367"/>
      <c r="G104" s="367"/>
      <c r="H104" s="365"/>
      <c r="I104" s="375"/>
      <c r="J104" s="371"/>
      <c r="K104" s="365"/>
      <c r="L104" s="365"/>
      <c r="M104" s="246"/>
      <c r="N104" s="365"/>
    </row>
    <row r="105" spans="1:14" s="395" customFormat="1" x14ac:dyDescent="0.25">
      <c r="A105" s="375" t="s">
        <v>580</v>
      </c>
      <c r="B105" s="222"/>
      <c r="C105" s="226"/>
      <c r="D105" s="365"/>
      <c r="E105" s="366"/>
      <c r="F105" s="367"/>
      <c r="G105" s="367"/>
      <c r="H105" s="365"/>
      <c r="I105" s="375" t="s">
        <v>581</v>
      </c>
      <c r="J105" s="364"/>
      <c r="K105" s="365"/>
      <c r="L105" s="365"/>
      <c r="M105" s="397"/>
      <c r="N105" s="365"/>
    </row>
    <row r="106" spans="1:14" s="362" customFormat="1" x14ac:dyDescent="0.25">
      <c r="A106" s="375"/>
      <c r="B106" s="222"/>
      <c r="C106" s="226"/>
      <c r="D106" s="365"/>
      <c r="E106" s="366"/>
      <c r="F106" s="367"/>
      <c r="G106" s="367"/>
      <c r="H106" s="365"/>
      <c r="I106" s="365"/>
      <c r="J106" s="365"/>
      <c r="K106" s="365"/>
      <c r="L106" s="365"/>
      <c r="M106" s="365"/>
      <c r="N106" s="365"/>
    </row>
    <row r="107" spans="1:14" s="395" customFormat="1" x14ac:dyDescent="0.25">
      <c r="A107" s="375" t="s">
        <v>588</v>
      </c>
      <c r="B107" s="222"/>
      <c r="C107" s="226"/>
      <c r="D107" s="365"/>
      <c r="E107" s="366"/>
      <c r="F107" s="367"/>
      <c r="G107" s="367"/>
      <c r="H107" s="365"/>
      <c r="I107" s="375" t="s">
        <v>589</v>
      </c>
      <c r="J107" s="364"/>
      <c r="K107" s="365"/>
      <c r="L107" s="365"/>
      <c r="M107" s="397"/>
      <c r="N107" s="365"/>
    </row>
    <row r="108" spans="1:14" s="395" customFormat="1" ht="15.75" thickBot="1" x14ac:dyDescent="0.3">
      <c r="A108" s="375"/>
      <c r="B108" s="222"/>
      <c r="C108" s="226"/>
      <c r="D108" s="365"/>
      <c r="E108" s="366"/>
      <c r="F108" s="367"/>
      <c r="G108" s="367"/>
      <c r="H108" s="365"/>
      <c r="I108" s="365"/>
      <c r="J108" s="365"/>
      <c r="K108" s="365"/>
      <c r="L108" s="365"/>
      <c r="M108" s="365"/>
      <c r="N108" s="365"/>
    </row>
    <row r="109" spans="1:14" ht="19.5" thickBot="1" x14ac:dyDescent="0.3">
      <c r="A109" s="722" t="s">
        <v>268</v>
      </c>
      <c r="B109" s="723"/>
      <c r="C109" s="723"/>
      <c r="D109" s="723"/>
      <c r="E109" s="723"/>
      <c r="F109" s="723"/>
      <c r="G109" s="723"/>
      <c r="H109" s="723"/>
      <c r="I109" s="723"/>
      <c r="J109" s="723"/>
      <c r="K109" s="723"/>
      <c r="L109" s="723"/>
      <c r="M109" s="723"/>
      <c r="N109" s="724"/>
    </row>
    <row r="110" spans="1:14" ht="15.75" thickBot="1" x14ac:dyDescent="0.3">
      <c r="A110" s="185"/>
      <c r="B110" s="226" t="s">
        <v>267</v>
      </c>
      <c r="C110" s="110"/>
      <c r="D110" s="110"/>
      <c r="E110" s="110"/>
      <c r="G110" s="110"/>
      <c r="H110" s="110"/>
      <c r="I110" s="111" t="s">
        <v>398</v>
      </c>
      <c r="J110" s="211"/>
      <c r="K110" s="246"/>
      <c r="L110" s="246"/>
      <c r="M110" s="212"/>
      <c r="N110" s="212"/>
    </row>
    <row r="111" spans="1:14" ht="15.75" thickBot="1" x14ac:dyDescent="0.3">
      <c r="A111" s="95"/>
      <c r="B111" s="226" t="s">
        <v>264</v>
      </c>
      <c r="C111" s="110"/>
      <c r="D111" s="110"/>
      <c r="E111" s="110"/>
      <c r="G111" s="110"/>
      <c r="H111" s="110"/>
      <c r="I111" s="111" t="s">
        <v>399</v>
      </c>
      <c r="J111" s="213"/>
      <c r="K111" s="246"/>
      <c r="L111" s="246"/>
      <c r="M111" s="215"/>
      <c r="N111" s="215"/>
    </row>
    <row r="112" spans="1:14" ht="15.75" thickBot="1" x14ac:dyDescent="0.3">
      <c r="A112" s="95"/>
      <c r="B112" s="226" t="s">
        <v>400</v>
      </c>
      <c r="C112" s="110"/>
      <c r="D112" s="110"/>
      <c r="E112" s="110"/>
      <c r="G112" s="110"/>
      <c r="H112" s="110"/>
      <c r="I112" s="111" t="s">
        <v>401</v>
      </c>
      <c r="J112" s="213"/>
      <c r="K112" s="246"/>
      <c r="L112" s="246"/>
      <c r="M112" s="215"/>
      <c r="N112" s="215"/>
    </row>
    <row r="113" spans="1:14" ht="15.75" thickBot="1" x14ac:dyDescent="0.3">
      <c r="A113" s="95"/>
      <c r="B113" s="226" t="s">
        <v>265</v>
      </c>
      <c r="C113" s="110"/>
      <c r="D113" s="110"/>
      <c r="E113" s="110"/>
      <c r="G113" s="110"/>
      <c r="H113" s="110"/>
      <c r="I113" s="111" t="s">
        <v>402</v>
      </c>
      <c r="J113" s="213"/>
      <c r="K113" s="246"/>
      <c r="L113" s="246"/>
      <c r="M113" s="215"/>
      <c r="N113" s="215"/>
    </row>
    <row r="114" spans="1:14" ht="15.75" thickBot="1" x14ac:dyDescent="0.3">
      <c r="A114" s="95"/>
      <c r="B114" s="226" t="s">
        <v>266</v>
      </c>
      <c r="C114" s="110"/>
      <c r="D114" s="110"/>
      <c r="E114" s="110"/>
      <c r="G114" s="110"/>
      <c r="H114" s="110"/>
      <c r="I114" s="111" t="s">
        <v>403</v>
      </c>
      <c r="J114" s="213"/>
      <c r="K114" s="246"/>
      <c r="L114" s="246"/>
      <c r="M114" s="215"/>
      <c r="N114" s="215"/>
    </row>
    <row r="115" spans="1:14" x14ac:dyDescent="0.25">
      <c r="A115" s="222"/>
      <c r="B115" s="226"/>
      <c r="C115" s="110"/>
      <c r="D115" s="110"/>
      <c r="E115" s="110"/>
      <c r="F115" s="111"/>
      <c r="G115" s="110"/>
      <c r="H115" s="110"/>
      <c r="I115" s="110"/>
      <c r="J115" s="219"/>
      <c r="K115" s="114"/>
      <c r="L115" s="114"/>
      <c r="M115" s="219"/>
      <c r="N115" s="219"/>
    </row>
    <row r="116" spans="1:14" x14ac:dyDescent="0.25">
      <c r="A116" s="222"/>
      <c r="B116" s="226" t="s">
        <v>404</v>
      </c>
      <c r="C116" s="110"/>
      <c r="D116" s="110"/>
      <c r="E116" s="110"/>
      <c r="F116" s="111"/>
      <c r="G116" s="110"/>
      <c r="H116" s="110"/>
      <c r="I116" s="110"/>
      <c r="J116" s="219"/>
      <c r="K116" s="114"/>
      <c r="L116" s="114"/>
      <c r="M116" s="219"/>
      <c r="N116" s="219"/>
    </row>
    <row r="117" spans="1:14" x14ac:dyDescent="0.25">
      <c r="A117" s="222"/>
      <c r="B117" s="743" t="s">
        <v>405</v>
      </c>
      <c r="C117" s="743"/>
      <c r="D117" s="743"/>
      <c r="E117" s="743"/>
      <c r="F117" s="743"/>
      <c r="G117" s="743"/>
      <c r="H117" s="743"/>
      <c r="I117" s="743"/>
      <c r="J117" s="743"/>
      <c r="K117" s="114"/>
      <c r="L117" s="114"/>
      <c r="M117" s="219"/>
      <c r="N117" s="219"/>
    </row>
    <row r="118" spans="1:14" ht="15.75" thickBot="1" x14ac:dyDescent="0.3">
      <c r="A118" s="222"/>
      <c r="B118" s="226" t="s">
        <v>406</v>
      </c>
      <c r="C118" s="110"/>
      <c r="D118" s="110"/>
      <c r="E118" s="110"/>
      <c r="F118" s="111"/>
      <c r="G118" s="110"/>
      <c r="H118" s="110"/>
      <c r="I118" s="110"/>
      <c r="J118" s="219"/>
      <c r="K118" s="114"/>
      <c r="L118" s="114"/>
      <c r="M118" s="219"/>
      <c r="N118" s="219"/>
    </row>
    <row r="119" spans="1:14" ht="15.75" thickBot="1" x14ac:dyDescent="0.3">
      <c r="A119" s="222"/>
      <c r="B119" s="228"/>
      <c r="C119" s="111" t="s">
        <v>407</v>
      </c>
      <c r="D119" s="110"/>
      <c r="E119" s="110"/>
      <c r="F119" s="111"/>
      <c r="G119" s="110"/>
      <c r="H119" s="110"/>
      <c r="I119" s="110"/>
      <c r="J119" s="219"/>
      <c r="K119" s="114"/>
      <c r="L119" s="114"/>
      <c r="M119" s="219"/>
      <c r="N119" s="219"/>
    </row>
    <row r="120" spans="1:14" s="362" customFormat="1" ht="15.75" thickBot="1" x14ac:dyDescent="0.3">
      <c r="A120" s="222"/>
      <c r="B120" s="369"/>
      <c r="C120" s="366"/>
      <c r="D120" s="365"/>
      <c r="E120" s="365"/>
      <c r="F120" s="366"/>
      <c r="G120" s="365"/>
      <c r="H120" s="365"/>
      <c r="I120" s="365"/>
      <c r="J120" s="219"/>
      <c r="K120" s="114"/>
      <c r="L120" s="114"/>
      <c r="M120" s="219"/>
      <c r="N120" s="219"/>
    </row>
    <row r="121" spans="1:14" s="362" customFormat="1" ht="15.75" thickBot="1" x14ac:dyDescent="0.3">
      <c r="A121" s="222"/>
      <c r="B121" s="228"/>
      <c r="C121" s="366" t="s">
        <v>482</v>
      </c>
      <c r="D121" s="365"/>
      <c r="E121" s="365"/>
      <c r="F121" s="366"/>
      <c r="G121" s="365"/>
      <c r="H121" s="365"/>
      <c r="I121" s="365"/>
      <c r="J121" s="219"/>
      <c r="K121" s="114"/>
      <c r="L121" s="114"/>
      <c r="M121" s="219"/>
      <c r="N121" s="219"/>
    </row>
    <row r="122" spans="1:14" ht="15.75" thickBot="1" x14ac:dyDescent="0.3">
      <c r="A122" s="222"/>
      <c r="B122" s="226"/>
      <c r="C122" s="110"/>
      <c r="D122" s="110"/>
      <c r="E122" s="110"/>
      <c r="F122" s="111"/>
      <c r="G122" s="110"/>
      <c r="H122" s="110"/>
      <c r="I122" s="110"/>
      <c r="J122" s="219"/>
      <c r="K122" s="114"/>
      <c r="L122" s="114"/>
      <c r="M122" s="219"/>
      <c r="N122" s="246"/>
    </row>
    <row r="123" spans="1:14" ht="15.75" thickBot="1" x14ac:dyDescent="0.3">
      <c r="A123" s="95"/>
      <c r="B123" s="229" t="s">
        <v>408</v>
      </c>
      <c r="C123" s="110"/>
      <c r="D123" s="110"/>
      <c r="E123" s="110"/>
      <c r="G123" s="110"/>
      <c r="H123" s="110"/>
      <c r="I123" s="111" t="s">
        <v>409</v>
      </c>
      <c r="J123" s="213"/>
      <c r="L123" s="246"/>
      <c r="M123" s="397"/>
      <c r="N123" s="246"/>
    </row>
    <row r="124" spans="1:14" ht="15.75" thickBot="1" x14ac:dyDescent="0.3">
      <c r="A124" s="95"/>
      <c r="B124" s="226" t="s">
        <v>410</v>
      </c>
      <c r="C124" s="110"/>
      <c r="D124" s="110"/>
      <c r="E124" s="110"/>
      <c r="G124" s="110"/>
      <c r="H124" s="110"/>
      <c r="I124" s="111" t="s">
        <v>411</v>
      </c>
      <c r="J124" s="213"/>
      <c r="K124" s="69"/>
      <c r="L124" s="246"/>
      <c r="M124" s="397"/>
      <c r="N124" s="246"/>
    </row>
    <row r="125" spans="1:14" ht="15.75" thickBot="1" x14ac:dyDescent="0.3">
      <c r="A125" s="110"/>
      <c r="B125" s="182"/>
      <c r="C125" s="182"/>
      <c r="D125" s="182"/>
      <c r="E125" s="182"/>
      <c r="F125" s="182"/>
      <c r="G125" s="182"/>
      <c r="H125" s="182"/>
      <c r="I125" s="182"/>
      <c r="J125" s="247"/>
      <c r="K125" s="247"/>
      <c r="L125" s="247"/>
      <c r="M125" s="247"/>
      <c r="N125" s="207"/>
    </row>
    <row r="126" spans="1:14" ht="19.5" thickBot="1" x14ac:dyDescent="0.3">
      <c r="A126" s="722" t="s">
        <v>91</v>
      </c>
      <c r="B126" s="723"/>
      <c r="C126" s="723"/>
      <c r="D126" s="723"/>
      <c r="E126" s="723"/>
      <c r="F126" s="723"/>
      <c r="G126" s="723"/>
      <c r="H126" s="723"/>
      <c r="I126" s="723"/>
      <c r="J126" s="723"/>
      <c r="K126" s="723"/>
      <c r="L126" s="723"/>
      <c r="M126" s="723"/>
      <c r="N126" s="724"/>
    </row>
    <row r="127" spans="1:14" ht="15.75" thickBot="1" x14ac:dyDescent="0.3">
      <c r="A127" s="185"/>
      <c r="B127" s="226" t="s">
        <v>269</v>
      </c>
      <c r="C127" s="110"/>
      <c r="D127" s="110"/>
      <c r="F127" s="110"/>
      <c r="G127" s="110"/>
      <c r="H127" s="110"/>
      <c r="I127" s="393" t="s">
        <v>537</v>
      </c>
      <c r="J127" s="211"/>
      <c r="K127" s="246"/>
      <c r="L127" s="246"/>
      <c r="M127" s="212"/>
      <c r="N127" s="212"/>
    </row>
    <row r="128" spans="1:14" ht="15.75" thickBot="1" x14ac:dyDescent="0.3">
      <c r="A128" s="95"/>
      <c r="B128" s="226" t="s">
        <v>270</v>
      </c>
      <c r="C128" s="110"/>
      <c r="D128" s="110"/>
      <c r="F128" s="110"/>
      <c r="G128" s="110"/>
      <c r="H128" s="110"/>
      <c r="I128" s="393" t="s">
        <v>538</v>
      </c>
      <c r="J128" s="213"/>
      <c r="K128" s="246"/>
      <c r="L128" s="246"/>
      <c r="M128" s="215"/>
      <c r="N128" s="215"/>
    </row>
    <row r="129" spans="1:14" ht="15.75" thickBot="1" x14ac:dyDescent="0.3">
      <c r="A129" s="95"/>
      <c r="B129" s="226" t="s">
        <v>271</v>
      </c>
      <c r="C129" s="110"/>
      <c r="D129" s="110"/>
      <c r="F129" s="110"/>
      <c r="G129" s="110"/>
      <c r="H129" s="110"/>
      <c r="I129" s="393" t="s">
        <v>539</v>
      </c>
      <c r="J129" s="213"/>
      <c r="K129" s="246"/>
      <c r="L129" s="246"/>
      <c r="M129" s="215"/>
      <c r="N129" s="215"/>
    </row>
    <row r="130" spans="1:14" ht="15.75" thickBot="1" x14ac:dyDescent="0.3">
      <c r="A130" s="95"/>
      <c r="B130" s="226" t="s">
        <v>265</v>
      </c>
      <c r="C130" s="110"/>
      <c r="D130" s="110"/>
      <c r="F130" s="110"/>
      <c r="G130" s="110"/>
      <c r="H130" s="110"/>
      <c r="I130" s="393" t="s">
        <v>540</v>
      </c>
      <c r="J130" s="213"/>
      <c r="K130" s="246"/>
      <c r="L130" s="246"/>
      <c r="M130" s="215"/>
      <c r="N130" s="215"/>
    </row>
    <row r="131" spans="1:14" ht="15.75" thickBot="1" x14ac:dyDescent="0.3">
      <c r="A131" s="95"/>
      <c r="B131" s="226" t="s">
        <v>266</v>
      </c>
      <c r="C131" s="110"/>
      <c r="D131" s="110"/>
      <c r="F131" s="110"/>
      <c r="G131" s="110"/>
      <c r="H131" s="110"/>
      <c r="I131" s="393" t="s">
        <v>541</v>
      </c>
      <c r="J131" s="213"/>
      <c r="K131" s="246"/>
      <c r="L131" s="246"/>
      <c r="M131" s="215"/>
      <c r="N131" s="215"/>
    </row>
    <row r="132" spans="1:14" x14ac:dyDescent="0.25">
      <c r="A132" s="110"/>
      <c r="B132" s="110"/>
      <c r="C132" s="110"/>
      <c r="D132" s="110"/>
      <c r="E132" s="110"/>
      <c r="F132" s="110"/>
      <c r="G132" s="110"/>
      <c r="H132" s="110"/>
      <c r="I132" s="110"/>
      <c r="J132" s="110"/>
      <c r="K132" s="110"/>
      <c r="L132" s="110"/>
      <c r="M132" s="110"/>
      <c r="N132" s="110"/>
    </row>
    <row r="133" spans="1:14" ht="15.75" thickBot="1" x14ac:dyDescent="0.3">
      <c r="A133" s="119" t="s">
        <v>88</v>
      </c>
      <c r="B133" s="110"/>
      <c r="C133" s="110"/>
      <c r="D133" s="110"/>
      <c r="E133" s="110"/>
      <c r="G133" s="110"/>
      <c r="H133" s="110"/>
      <c r="I133" s="110"/>
      <c r="J133" s="209"/>
      <c r="K133" s="110"/>
      <c r="L133" s="110"/>
      <c r="M133" s="110"/>
      <c r="N133" s="110"/>
    </row>
    <row r="134" spans="1:14" ht="15.75" thickBot="1" x14ac:dyDescent="0.3">
      <c r="A134" s="221"/>
      <c r="B134" s="95"/>
      <c r="C134" s="119" t="s">
        <v>85</v>
      </c>
      <c r="D134" s="121"/>
      <c r="E134" s="120"/>
      <c r="G134" s="110"/>
      <c r="H134" s="110"/>
      <c r="I134" s="111" t="s">
        <v>412</v>
      </c>
      <c r="J134" s="213"/>
      <c r="K134" s="324"/>
      <c r="L134" s="324"/>
      <c r="M134" s="230"/>
      <c r="N134" s="230"/>
    </row>
    <row r="135" spans="1:14" ht="15.75" thickBot="1" x14ac:dyDescent="0.3">
      <c r="A135" s="221"/>
      <c r="B135" s="95"/>
      <c r="C135" s="119" t="s">
        <v>475</v>
      </c>
      <c r="D135" s="121"/>
      <c r="E135" s="120"/>
      <c r="G135" s="110"/>
      <c r="H135" s="110"/>
      <c r="I135" s="111" t="s">
        <v>413</v>
      </c>
      <c r="J135" s="213"/>
      <c r="K135" s="246"/>
      <c r="L135" s="246"/>
      <c r="M135" s="215"/>
      <c r="N135" s="215"/>
    </row>
    <row r="136" spans="1:14" ht="15.75" thickBot="1" x14ac:dyDescent="0.3">
      <c r="A136" s="110"/>
      <c r="B136" s="110"/>
      <c r="C136" s="142" t="s">
        <v>474</v>
      </c>
      <c r="D136" s="190"/>
      <c r="E136" s="190"/>
      <c r="F136" s="190"/>
      <c r="G136" s="190"/>
      <c r="H136" s="190"/>
      <c r="I136" s="190"/>
      <c r="J136" s="110"/>
      <c r="K136" s="110"/>
      <c r="L136" s="110"/>
      <c r="M136" s="110"/>
      <c r="N136" s="110"/>
    </row>
    <row r="137" spans="1:14" ht="19.5" thickBot="1" x14ac:dyDescent="0.35">
      <c r="A137" s="725" t="s">
        <v>92</v>
      </c>
      <c r="B137" s="726"/>
      <c r="C137" s="726"/>
      <c r="D137" s="726"/>
      <c r="E137" s="726"/>
      <c r="F137" s="726"/>
      <c r="G137" s="726"/>
      <c r="H137" s="726"/>
      <c r="I137" s="726"/>
      <c r="J137" s="726"/>
      <c r="K137" s="726"/>
      <c r="L137" s="726"/>
      <c r="M137" s="726"/>
      <c r="N137" s="727"/>
    </row>
    <row r="138" spans="1:14" s="395" customFormat="1" ht="15.75" thickBot="1" x14ac:dyDescent="0.3">
      <c r="A138" s="232" t="s">
        <v>559</v>
      </c>
    </row>
    <row r="139" spans="1:14" s="395" customFormat="1" ht="15.75" thickBot="1" x14ac:dyDescent="0.3">
      <c r="B139" s="155"/>
      <c r="C139" s="232" t="s">
        <v>560</v>
      </c>
      <c r="I139" s="132" t="s">
        <v>573</v>
      </c>
      <c r="J139" s="213"/>
      <c r="M139" s="397"/>
    </row>
    <row r="140" spans="1:14" s="395" customFormat="1" ht="15.75" thickBot="1" x14ac:dyDescent="0.3">
      <c r="B140" s="69"/>
    </row>
    <row r="141" spans="1:14" ht="15.75" thickBot="1" x14ac:dyDescent="0.3">
      <c r="A141" s="363"/>
      <c r="B141" s="231" t="s">
        <v>183</v>
      </c>
      <c r="I141" s="132" t="s">
        <v>414</v>
      </c>
      <c r="J141" s="213"/>
      <c r="M141" s="397"/>
    </row>
    <row r="142" spans="1:14" x14ac:dyDescent="0.25">
      <c r="A142" s="222"/>
      <c r="B142" s="231"/>
      <c r="J142" s="220"/>
    </row>
    <row r="143" spans="1:14" ht="15.75" thickBot="1" x14ac:dyDescent="0.3">
      <c r="A143" s="232" t="s">
        <v>230</v>
      </c>
      <c r="J143" s="233"/>
    </row>
    <row r="144" spans="1:14" ht="15.75" thickBot="1" x14ac:dyDescent="0.3">
      <c r="A144" s="146"/>
      <c r="B144" s="234"/>
      <c r="C144" s="132" t="s">
        <v>231</v>
      </c>
      <c r="D144" s="132"/>
      <c r="I144" s="132" t="s">
        <v>415</v>
      </c>
      <c r="J144" s="213"/>
      <c r="M144" s="397"/>
    </row>
    <row r="145" spans="1:14" ht="15.75" thickBot="1" x14ac:dyDescent="0.3">
      <c r="A145" s="146"/>
      <c r="B145" s="234"/>
      <c r="C145" s="132" t="s">
        <v>246</v>
      </c>
      <c r="D145" s="132"/>
      <c r="I145" s="132" t="s">
        <v>416</v>
      </c>
      <c r="J145" s="213"/>
      <c r="M145" s="397"/>
    </row>
    <row r="146" spans="1:14" ht="15.75" thickBot="1" x14ac:dyDescent="0.3">
      <c r="A146" s="146"/>
      <c r="B146" s="234"/>
      <c r="C146" s="132" t="s">
        <v>232</v>
      </c>
      <c r="D146" s="132"/>
      <c r="I146" s="132" t="s">
        <v>417</v>
      </c>
      <c r="J146" s="213"/>
      <c r="M146" s="397"/>
    </row>
    <row r="147" spans="1:14" ht="15.75" thickBot="1" x14ac:dyDescent="0.3">
      <c r="B147" s="237"/>
      <c r="C147" s="236"/>
      <c r="D147" s="236"/>
      <c r="E147" s="236"/>
      <c r="F147" s="236"/>
      <c r="G147" s="236"/>
      <c r="H147" s="236"/>
      <c r="J147" s="47"/>
      <c r="K147" s="219"/>
      <c r="L147" s="325"/>
    </row>
    <row r="148" spans="1:14" ht="15.75" thickBot="1" x14ac:dyDescent="0.3">
      <c r="A148" s="155"/>
      <c r="B148" s="238" t="s">
        <v>577</v>
      </c>
      <c r="C148" s="239"/>
      <c r="D148" s="239"/>
      <c r="E148" s="236"/>
      <c r="F148" s="236"/>
      <c r="H148" s="236"/>
      <c r="I148" s="238" t="s">
        <v>418</v>
      </c>
      <c r="J148" s="235"/>
      <c r="K148" s="219"/>
      <c r="L148" s="219"/>
      <c r="M148" s="397"/>
    </row>
    <row r="149" spans="1:14" ht="15.75" thickBot="1" x14ac:dyDescent="0.3">
      <c r="A149" s="155"/>
      <c r="B149" s="238" t="s">
        <v>243</v>
      </c>
      <c r="C149" s="239"/>
      <c r="D149" s="239"/>
      <c r="E149" s="236"/>
      <c r="F149" s="236"/>
      <c r="H149" s="236"/>
      <c r="I149" s="238" t="s">
        <v>419</v>
      </c>
      <c r="J149" s="235"/>
      <c r="K149" s="219"/>
      <c r="L149" s="219"/>
      <c r="M149" s="397"/>
    </row>
    <row r="150" spans="1:14" ht="15.75" thickBot="1" x14ac:dyDescent="0.3">
      <c r="A150" s="145"/>
      <c r="B150" s="232"/>
      <c r="J150" s="233"/>
    </row>
    <row r="151" spans="1:14" ht="15.75" thickBot="1" x14ac:dyDescent="0.3">
      <c r="A151" s="95"/>
      <c r="B151" s="240" t="s">
        <v>99</v>
      </c>
      <c r="C151" s="241"/>
      <c r="D151" s="744"/>
      <c r="E151" s="745"/>
      <c r="F151" s="745"/>
      <c r="G151" s="745"/>
      <c r="H151" s="746"/>
      <c r="I151" s="434" t="s">
        <v>587</v>
      </c>
      <c r="J151" s="213"/>
      <c r="K151" s="397"/>
      <c r="L151" s="397"/>
      <c r="M151" s="397"/>
      <c r="N151" s="397"/>
    </row>
    <row r="152" spans="1:14" x14ac:dyDescent="0.25">
      <c r="D152" s="740"/>
      <c r="E152" s="741"/>
      <c r="F152" s="741"/>
      <c r="G152" s="741"/>
      <c r="H152" s="742"/>
      <c r="I152" s="434" t="s">
        <v>587</v>
      </c>
      <c r="J152" s="242"/>
      <c r="K152" s="397"/>
      <c r="L152" s="397"/>
      <c r="M152" s="397"/>
      <c r="N152" s="397"/>
    </row>
    <row r="153" spans="1:14" x14ac:dyDescent="0.25">
      <c r="D153" s="740"/>
      <c r="E153" s="741"/>
      <c r="F153" s="741"/>
      <c r="G153" s="741"/>
      <c r="H153" s="742"/>
      <c r="I153" s="434" t="s">
        <v>587</v>
      </c>
      <c r="J153" s="242"/>
      <c r="K153" s="397"/>
      <c r="L153" s="397"/>
      <c r="M153" s="397"/>
      <c r="N153" s="397"/>
    </row>
    <row r="154" spans="1:14" ht="15.75" thickBot="1" x14ac:dyDescent="0.3">
      <c r="D154" s="734"/>
      <c r="E154" s="735"/>
      <c r="F154" s="735"/>
      <c r="G154" s="735"/>
      <c r="H154" s="736"/>
      <c r="I154" s="435" t="s">
        <v>587</v>
      </c>
      <c r="J154" s="252"/>
      <c r="K154" s="397"/>
      <c r="L154" s="397"/>
      <c r="M154" s="397"/>
      <c r="N154" s="397"/>
    </row>
    <row r="155" spans="1:14" ht="19.5" thickBot="1" x14ac:dyDescent="0.35">
      <c r="A155" s="725" t="s">
        <v>93</v>
      </c>
      <c r="B155" s="726"/>
      <c r="C155" s="726"/>
      <c r="D155" s="726"/>
      <c r="E155" s="726"/>
      <c r="F155" s="726"/>
      <c r="G155" s="726"/>
      <c r="H155" s="726"/>
      <c r="I155" s="739"/>
      <c r="J155" s="726"/>
      <c r="K155" s="726"/>
      <c r="L155" s="726"/>
      <c r="M155" s="726"/>
      <c r="N155" s="727"/>
    </row>
    <row r="156" spans="1:14" ht="15.75" thickBot="1" x14ac:dyDescent="0.3">
      <c r="A156" s="95"/>
      <c r="B156" s="232" t="s">
        <v>94</v>
      </c>
      <c r="I156" s="132" t="s">
        <v>420</v>
      </c>
      <c r="N156" s="398"/>
    </row>
    <row r="157" spans="1:14" ht="15.75" thickBot="1" x14ac:dyDescent="0.3">
      <c r="A157" s="95"/>
      <c r="B157" s="232" t="s">
        <v>95</v>
      </c>
      <c r="I157" s="132" t="s">
        <v>421</v>
      </c>
      <c r="N157" s="397"/>
    </row>
    <row r="158" spans="1:14" ht="15.75" thickBot="1" x14ac:dyDescent="0.3">
      <c r="A158" s="95"/>
      <c r="B158" s="232" t="s">
        <v>96</v>
      </c>
      <c r="I158" s="132" t="s">
        <v>422</v>
      </c>
      <c r="M158" s="397"/>
    </row>
    <row r="159" spans="1:14" ht="15.75" thickBot="1" x14ac:dyDescent="0.3">
      <c r="A159" s="95"/>
      <c r="B159" s="232" t="s">
        <v>97</v>
      </c>
      <c r="I159" s="132" t="s">
        <v>423</v>
      </c>
      <c r="M159" s="398"/>
    </row>
    <row r="160" spans="1:14" ht="15.75" thickBot="1" x14ac:dyDescent="0.3">
      <c r="A160" s="95"/>
      <c r="B160" s="232" t="s">
        <v>288</v>
      </c>
      <c r="I160" s="132" t="s">
        <v>424</v>
      </c>
      <c r="M160" s="398"/>
      <c r="N160" s="398"/>
    </row>
    <row r="161" spans="1:14" ht="15.75" thickBot="1" x14ac:dyDescent="0.3">
      <c r="A161" s="95"/>
      <c r="B161" s="232" t="s">
        <v>556</v>
      </c>
      <c r="I161" s="132" t="s">
        <v>557</v>
      </c>
      <c r="N161" s="398"/>
    </row>
    <row r="162" spans="1:14" ht="15.75" thickBot="1" x14ac:dyDescent="0.3">
      <c r="A162" s="95"/>
      <c r="B162" s="232" t="s">
        <v>247</v>
      </c>
      <c r="I162" s="132" t="s">
        <v>520</v>
      </c>
      <c r="N162" s="398"/>
    </row>
    <row r="163" spans="1:14" ht="15.75" thickBot="1" x14ac:dyDescent="0.3">
      <c r="A163" s="95"/>
      <c r="B163" s="232" t="s">
        <v>289</v>
      </c>
      <c r="I163" s="132" t="s">
        <v>425</v>
      </c>
      <c r="N163" s="398"/>
    </row>
    <row r="164" spans="1:14" ht="15.75" thickBot="1" x14ac:dyDescent="0.3">
      <c r="A164" s="95"/>
      <c r="B164" s="232" t="s">
        <v>290</v>
      </c>
      <c r="I164" s="132" t="s">
        <v>426</v>
      </c>
      <c r="M164" s="398"/>
      <c r="N164" s="398"/>
    </row>
    <row r="165" spans="1:14" ht="15.75" thickBot="1" x14ac:dyDescent="0.3">
      <c r="A165" s="95"/>
      <c r="B165" s="231" t="s">
        <v>98</v>
      </c>
      <c r="D165" s="718"/>
      <c r="E165" s="718"/>
      <c r="F165" s="718"/>
      <c r="G165" s="718"/>
      <c r="H165" s="718"/>
      <c r="I165" s="385"/>
      <c r="J165" s="386"/>
      <c r="K165" s="386"/>
      <c r="L165" s="386"/>
      <c r="M165" s="398"/>
      <c r="N165" s="398"/>
    </row>
    <row r="166" spans="1:14" ht="15.75" thickBot="1" x14ac:dyDescent="0.3">
      <c r="A166" s="363"/>
      <c r="B166" s="231" t="s">
        <v>98</v>
      </c>
      <c r="C166" s="362"/>
      <c r="D166" s="248"/>
      <c r="E166" s="249"/>
      <c r="F166" s="249"/>
      <c r="G166" s="249"/>
      <c r="H166" s="249"/>
      <c r="I166" s="372"/>
      <c r="J166" s="69"/>
      <c r="K166" s="69"/>
      <c r="L166" s="69"/>
      <c r="M166" s="398"/>
      <c r="N166" s="398"/>
    </row>
    <row r="167" spans="1:14" ht="15.75" thickBot="1" x14ac:dyDescent="0.3">
      <c r="A167" s="363"/>
      <c r="B167" s="231" t="s">
        <v>98</v>
      </c>
      <c r="C167" s="362"/>
      <c r="D167" s="719"/>
      <c r="E167" s="720"/>
      <c r="F167" s="720"/>
      <c r="G167" s="720"/>
      <c r="H167" s="721"/>
      <c r="I167" s="372"/>
      <c r="M167" s="398"/>
      <c r="N167" s="398"/>
    </row>
  </sheetData>
  <mergeCells count="32">
    <mergeCell ref="A6:I6"/>
    <mergeCell ref="A1:N1"/>
    <mergeCell ref="A2:N2"/>
    <mergeCell ref="A3:E3"/>
    <mergeCell ref="F3:N3"/>
    <mergeCell ref="A5:I5"/>
    <mergeCell ref="J5:M5"/>
    <mergeCell ref="J6:N6"/>
    <mergeCell ref="A4:D4"/>
    <mergeCell ref="E4:N4"/>
    <mergeCell ref="A155:N155"/>
    <mergeCell ref="A36:N36"/>
    <mergeCell ref="D152:H152"/>
    <mergeCell ref="B117:J117"/>
    <mergeCell ref="D153:H153"/>
    <mergeCell ref="D151:H151"/>
    <mergeCell ref="D165:H165"/>
    <mergeCell ref="D167:H167"/>
    <mergeCell ref="A8:N8"/>
    <mergeCell ref="A82:N82"/>
    <mergeCell ref="A109:N109"/>
    <mergeCell ref="A126:N126"/>
    <mergeCell ref="A137:N137"/>
    <mergeCell ref="A45:N45"/>
    <mergeCell ref="A56:N56"/>
    <mergeCell ref="A61:N61"/>
    <mergeCell ref="A69:N69"/>
    <mergeCell ref="G101:H101"/>
    <mergeCell ref="C72:H72"/>
    <mergeCell ref="C76:H76"/>
    <mergeCell ref="D154:H154"/>
    <mergeCell ref="B32:C32"/>
  </mergeCells>
  <hyperlinks>
    <hyperlink ref="C71" r:id="rId1" display="From CMS (based on ___TARGET_DATE or ___SUBMISSION_DATE)" xr:uid="{00000000-0004-0000-0300-000000000000}"/>
    <hyperlink ref="B117" r:id="rId2" xr:uid="{00000000-0004-0000-0300-000001000000}"/>
    <hyperlink ref="F3:N3" r:id="rId3" display="https://resdac.org/request-form/rif-specifications-worksheet" xr:uid="{007D5E09-7DAA-4428-83DA-6014E082458F}"/>
    <hyperlink ref="J5:M5" r:id="rId4" display="https://www.resdac.org/file-availability" xr:uid="{46EBA558-C232-4ECD-9BAA-59D785BD18F9}"/>
    <hyperlink ref="J6:N6" r:id="rId5" display="https://www.ccwdata.org/web/guest/data-dictionaries" xr:uid="{95874932-48A7-4694-8926-4CD89C7D4F03}"/>
  </hyperlinks>
  <pageMargins left="0.7" right="0.7" top="0.75" bottom="0.75" header="0.3" footer="0.3"/>
  <pageSetup scale="58" fitToHeight="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8"/>
  <sheetViews>
    <sheetView showGridLines="0" workbookViewId="0">
      <pane ySplit="7" topLeftCell="A8" activePane="bottomLeft" state="frozen"/>
      <selection pane="bottomLeft" activeCell="A14" sqref="A14:N14"/>
    </sheetView>
  </sheetViews>
  <sheetFormatPr defaultRowHeight="15" x14ac:dyDescent="0.25"/>
  <cols>
    <col min="9" max="9" width="16.85546875" customWidth="1"/>
    <col min="10" max="10" width="14.7109375" customWidth="1"/>
    <col min="11" max="14" width="11.28515625" customWidth="1"/>
  </cols>
  <sheetData>
    <row r="1" spans="1:15" ht="19.5" customHeight="1" x14ac:dyDescent="0.3">
      <c r="A1" s="749" t="s">
        <v>296</v>
      </c>
      <c r="B1" s="750"/>
      <c r="C1" s="750"/>
      <c r="D1" s="750"/>
      <c r="E1" s="750"/>
      <c r="F1" s="750"/>
      <c r="G1" s="750"/>
      <c r="H1" s="750"/>
      <c r="I1" s="750"/>
      <c r="J1" s="750"/>
      <c r="K1" s="750"/>
      <c r="L1" s="750"/>
      <c r="M1" s="750"/>
      <c r="N1" s="751"/>
    </row>
    <row r="2" spans="1:15" ht="15.75" thickBot="1" x14ac:dyDescent="0.3">
      <c r="A2" s="482" t="str">
        <f>'1. VRDC Data Requests '!$A$2</f>
        <v>Current Version: V22 - 2/2025</v>
      </c>
      <c r="B2" s="483"/>
      <c r="C2" s="483"/>
      <c r="D2" s="483"/>
      <c r="E2" s="483"/>
      <c r="F2" s="483"/>
      <c r="G2" s="483"/>
      <c r="H2" s="483"/>
      <c r="I2" s="483"/>
      <c r="J2" s="483"/>
      <c r="K2" s="483"/>
      <c r="L2" s="483"/>
      <c r="M2" s="483"/>
      <c r="N2" s="484"/>
    </row>
    <row r="3" spans="1:15" s="39" customFormat="1" ht="15.75" customHeight="1" thickBot="1" x14ac:dyDescent="0.3">
      <c r="A3" s="706" t="s">
        <v>356</v>
      </c>
      <c r="B3" s="707"/>
      <c r="C3" s="707"/>
      <c r="D3" s="707"/>
      <c r="E3" s="707"/>
      <c r="F3" s="312" t="s">
        <v>452</v>
      </c>
      <c r="G3" s="312"/>
      <c r="H3" s="312"/>
      <c r="I3" s="312"/>
      <c r="J3" s="312"/>
      <c r="K3" s="312"/>
      <c r="L3" s="312"/>
      <c r="M3" s="304"/>
      <c r="N3" s="305"/>
      <c r="O3"/>
    </row>
    <row r="4" spans="1:15" ht="15.75" customHeight="1" thickBot="1" x14ac:dyDescent="0.3">
      <c r="A4" s="492" t="s">
        <v>172</v>
      </c>
      <c r="B4" s="493"/>
      <c r="C4" s="493"/>
      <c r="D4" s="493"/>
      <c r="E4" s="678">
        <f>IF('1. VRDC Data Requests '!E5:N5&lt;&gt;"",'1. VRDC Data Requests '!E5:N5,'2. Physical Data Requests '!E5:N5)</f>
        <v>0</v>
      </c>
      <c r="F4" s="679"/>
      <c r="G4" s="679"/>
      <c r="H4" s="679"/>
      <c r="I4" s="679"/>
      <c r="J4" s="679"/>
      <c r="K4" s="679"/>
      <c r="L4" s="679"/>
      <c r="M4" s="679"/>
      <c r="N4" s="680"/>
    </row>
    <row r="5" spans="1:15" ht="15" customHeight="1" x14ac:dyDescent="0.25">
      <c r="A5" s="756" t="s">
        <v>453</v>
      </c>
      <c r="B5" s="757"/>
      <c r="C5" s="757"/>
      <c r="D5" s="757"/>
      <c r="E5" s="757"/>
      <c r="F5" s="757"/>
      <c r="G5" s="757"/>
      <c r="H5" s="757"/>
      <c r="I5" s="757"/>
      <c r="J5" s="758" t="s">
        <v>454</v>
      </c>
      <c r="K5" s="758"/>
      <c r="L5" s="758"/>
      <c r="M5" s="758"/>
      <c r="N5" s="245"/>
    </row>
    <row r="6" spans="1:15" ht="30.75" customHeight="1" thickBot="1" x14ac:dyDescent="0.3">
      <c r="A6" s="747" t="s">
        <v>455</v>
      </c>
      <c r="B6" s="748"/>
      <c r="C6" s="748"/>
      <c r="D6" s="748"/>
      <c r="E6" s="748"/>
      <c r="F6" s="748"/>
      <c r="G6" s="748"/>
      <c r="H6" s="748"/>
      <c r="I6" s="748"/>
      <c r="J6" s="759" t="s">
        <v>456</v>
      </c>
      <c r="K6" s="759"/>
      <c r="L6" s="759"/>
      <c r="M6" s="759"/>
      <c r="N6" s="760"/>
    </row>
    <row r="7" spans="1:15" ht="54.75" customHeight="1" thickBot="1" x14ac:dyDescent="0.3">
      <c r="A7" s="161"/>
      <c r="B7" s="161"/>
      <c r="C7" s="161"/>
      <c r="D7" s="161"/>
      <c r="E7" s="161"/>
      <c r="F7" s="161"/>
      <c r="G7" s="161"/>
      <c r="H7" s="161"/>
      <c r="J7" s="306" t="s">
        <v>460</v>
      </c>
      <c r="K7" s="310" t="s">
        <v>447</v>
      </c>
      <c r="L7" s="310" t="s">
        <v>459</v>
      </c>
      <c r="M7" s="310">
        <v>1</v>
      </c>
      <c r="N7" s="311" t="s">
        <v>357</v>
      </c>
    </row>
    <row r="8" spans="1:15" ht="19.5" thickBot="1" x14ac:dyDescent="0.3">
      <c r="A8" s="722" t="s">
        <v>90</v>
      </c>
      <c r="B8" s="723"/>
      <c r="C8" s="723"/>
      <c r="D8" s="723"/>
      <c r="E8" s="723"/>
      <c r="F8" s="723"/>
      <c r="G8" s="723"/>
      <c r="H8" s="723"/>
      <c r="I8" s="723"/>
      <c r="J8" s="723"/>
      <c r="K8" s="723"/>
      <c r="L8" s="723"/>
      <c r="M8" s="723"/>
      <c r="N8" s="724"/>
    </row>
    <row r="9" spans="1:15" x14ac:dyDescent="0.25">
      <c r="A9" s="122" t="s">
        <v>83</v>
      </c>
      <c r="B9" s="122"/>
      <c r="C9" s="122"/>
      <c r="D9" s="122"/>
      <c r="E9" s="110"/>
      <c r="F9" s="110"/>
      <c r="G9" s="110"/>
      <c r="H9" s="110"/>
      <c r="I9" s="110"/>
      <c r="J9" s="110"/>
      <c r="K9" s="110"/>
      <c r="L9" s="110"/>
    </row>
    <row r="10" spans="1:15" ht="15.75" thickBot="1" x14ac:dyDescent="0.3">
      <c r="A10" s="40"/>
      <c r="B10" s="118" t="s">
        <v>84</v>
      </c>
      <c r="C10" s="117"/>
      <c r="D10" s="110"/>
      <c r="E10" s="110"/>
      <c r="F10" s="110"/>
      <c r="G10" s="110"/>
      <c r="H10" s="110"/>
      <c r="I10" s="110"/>
      <c r="J10" s="110"/>
      <c r="K10" s="110"/>
      <c r="L10" s="110"/>
    </row>
    <row r="11" spans="1:15" ht="15.75" thickBot="1" x14ac:dyDescent="0.3">
      <c r="A11" s="40"/>
      <c r="B11" s="363"/>
      <c r="C11" s="174" t="s">
        <v>592</v>
      </c>
      <c r="D11" s="119"/>
      <c r="E11" s="119"/>
      <c r="F11" s="119"/>
      <c r="G11" s="119"/>
      <c r="H11" s="119"/>
      <c r="I11" s="176" t="s">
        <v>381</v>
      </c>
      <c r="J11" s="213"/>
      <c r="K11" s="397"/>
      <c r="L11" s="397"/>
      <c r="M11" s="397"/>
      <c r="N11" s="397"/>
    </row>
    <row r="12" spans="1:15" s="395" customFormat="1" ht="15.75" thickBot="1" x14ac:dyDescent="0.3">
      <c r="A12" s="40"/>
      <c r="B12" s="363"/>
      <c r="C12" s="174" t="s">
        <v>593</v>
      </c>
      <c r="D12" s="119"/>
      <c r="E12" s="119"/>
      <c r="F12" s="119"/>
      <c r="G12" s="119"/>
      <c r="H12" s="119"/>
      <c r="I12" s="176" t="s">
        <v>381</v>
      </c>
      <c r="J12" s="213"/>
      <c r="K12" s="397"/>
      <c r="L12" s="397"/>
      <c r="M12" s="397"/>
      <c r="N12" s="397"/>
    </row>
    <row r="13" spans="1:15" ht="15.75" thickBot="1" x14ac:dyDescent="0.3">
      <c r="A13" s="110"/>
      <c r="B13" s="110"/>
      <c r="C13" s="110"/>
      <c r="D13" s="110"/>
      <c r="E13" s="110"/>
      <c r="F13" s="110"/>
      <c r="G13" s="110"/>
      <c r="H13" s="110"/>
      <c r="I13" s="110"/>
      <c r="J13" s="110"/>
      <c r="K13" s="110"/>
      <c r="L13" s="110"/>
    </row>
    <row r="14" spans="1:15" ht="19.5" thickBot="1" x14ac:dyDescent="0.3">
      <c r="A14" s="722" t="s">
        <v>287</v>
      </c>
      <c r="B14" s="723"/>
      <c r="C14" s="723"/>
      <c r="D14" s="723"/>
      <c r="E14" s="723"/>
      <c r="F14" s="723"/>
      <c r="G14" s="723"/>
      <c r="H14" s="723"/>
      <c r="I14" s="723"/>
      <c r="J14" s="723"/>
      <c r="K14" s="723"/>
      <c r="L14" s="723"/>
      <c r="M14" s="723"/>
      <c r="N14" s="724"/>
    </row>
    <row r="15" spans="1:15" ht="15.75" thickBot="1" x14ac:dyDescent="0.3">
      <c r="A15" s="210"/>
      <c r="B15" s="111" t="s">
        <v>11</v>
      </c>
      <c r="C15" s="112"/>
      <c r="E15" s="112"/>
      <c r="F15" s="112"/>
      <c r="G15" s="112"/>
      <c r="H15" s="112"/>
      <c r="I15" s="111" t="s">
        <v>358</v>
      </c>
      <c r="J15" s="327"/>
      <c r="K15" s="243"/>
      <c r="L15" s="243"/>
      <c r="M15" s="243"/>
      <c r="N15" s="243"/>
    </row>
    <row r="16" spans="1:15" ht="15.75" thickBot="1" x14ac:dyDescent="0.3">
      <c r="A16" s="89"/>
      <c r="B16" s="111" t="s">
        <v>12</v>
      </c>
      <c r="C16" s="112"/>
      <c r="E16" s="112"/>
      <c r="F16" s="112"/>
      <c r="G16" s="112"/>
      <c r="H16" s="112"/>
      <c r="I16" s="111" t="s">
        <v>359</v>
      </c>
      <c r="J16" s="326"/>
      <c r="K16" s="208"/>
      <c r="L16" s="208"/>
      <c r="M16" s="208"/>
      <c r="N16" s="208"/>
    </row>
    <row r="17" spans="1:14" ht="15.75" thickBot="1" x14ac:dyDescent="0.3">
      <c r="A17" s="89"/>
      <c r="B17" s="111" t="s">
        <v>13</v>
      </c>
      <c r="C17" s="112"/>
      <c r="E17" s="112"/>
      <c r="F17" s="112"/>
      <c r="G17" s="112"/>
      <c r="H17" s="112"/>
      <c r="I17" s="111" t="s">
        <v>360</v>
      </c>
      <c r="J17" s="326"/>
      <c r="K17" s="208"/>
      <c r="L17" s="208"/>
      <c r="M17" s="208"/>
      <c r="N17" s="208"/>
    </row>
    <row r="18" spans="1:14" ht="15.75" thickBot="1" x14ac:dyDescent="0.3">
      <c r="A18" s="89"/>
      <c r="B18" s="111" t="s">
        <v>14</v>
      </c>
      <c r="C18" s="112"/>
      <c r="E18" s="112"/>
      <c r="F18" s="112"/>
      <c r="G18" s="112"/>
      <c r="H18" s="112"/>
      <c r="I18" s="111" t="s">
        <v>361</v>
      </c>
      <c r="J18" s="326"/>
      <c r="K18" s="208"/>
      <c r="L18" s="208"/>
      <c r="M18" s="208"/>
      <c r="N18" s="208"/>
    </row>
    <row r="19" spans="1:14" ht="15.75" thickBot="1" x14ac:dyDescent="0.3">
      <c r="A19" s="89"/>
      <c r="B19" s="111" t="s">
        <v>15</v>
      </c>
      <c r="C19" s="112"/>
      <c r="E19" s="112"/>
      <c r="F19" s="112"/>
      <c r="G19" s="112"/>
      <c r="H19" s="112"/>
      <c r="I19" s="111" t="s">
        <v>362</v>
      </c>
      <c r="J19" s="326"/>
      <c r="K19" s="208"/>
      <c r="L19" s="208"/>
      <c r="M19" s="208"/>
      <c r="N19" s="208"/>
    </row>
    <row r="20" spans="1:14" ht="15.75" thickBot="1" x14ac:dyDescent="0.3">
      <c r="A20" s="89"/>
      <c r="B20" s="111" t="s">
        <v>16</v>
      </c>
      <c r="C20" s="112"/>
      <c r="E20" s="112"/>
      <c r="F20" s="112"/>
      <c r="G20" s="112"/>
      <c r="H20" s="112"/>
      <c r="I20" s="111" t="s">
        <v>363</v>
      </c>
      <c r="J20" s="326"/>
      <c r="K20" s="208"/>
      <c r="L20" s="208"/>
      <c r="M20" s="208"/>
      <c r="N20" s="208"/>
    </row>
    <row r="21" spans="1:14" ht="15.75" thickBot="1" x14ac:dyDescent="0.3">
      <c r="A21" s="89"/>
      <c r="B21" s="111" t="s">
        <v>17</v>
      </c>
      <c r="C21" s="112"/>
      <c r="E21" s="112"/>
      <c r="F21" s="112"/>
      <c r="G21" s="112"/>
      <c r="H21" s="112"/>
      <c r="I21" s="111" t="s">
        <v>364</v>
      </c>
      <c r="J21" s="326"/>
      <c r="K21" s="208"/>
      <c r="L21" s="208"/>
      <c r="M21" s="208"/>
      <c r="N21" s="208"/>
    </row>
    <row r="22" spans="1:14" x14ac:dyDescent="0.25">
      <c r="A22" s="156"/>
      <c r="B22" s="111"/>
      <c r="C22" s="112"/>
      <c r="D22" s="111"/>
      <c r="E22" s="112"/>
      <c r="F22" s="112"/>
      <c r="G22" s="112"/>
      <c r="H22" s="112"/>
      <c r="I22" s="112"/>
      <c r="J22" s="156"/>
      <c r="K22" s="188"/>
      <c r="L22" s="188"/>
    </row>
    <row r="23" spans="1:14" x14ac:dyDescent="0.25">
      <c r="A23" s="764" t="s">
        <v>306</v>
      </c>
      <c r="B23" s="764"/>
      <c r="C23" s="764"/>
      <c r="D23" s="764"/>
      <c r="E23" s="764"/>
      <c r="F23" s="764"/>
      <c r="G23" s="764"/>
      <c r="H23" s="764"/>
      <c r="I23" s="764"/>
      <c r="J23" s="764"/>
      <c r="K23" s="110"/>
      <c r="L23" s="110"/>
    </row>
    <row r="24" spans="1:14" x14ac:dyDescent="0.25">
      <c r="A24" s="764"/>
      <c r="B24" s="764"/>
      <c r="C24" s="764"/>
      <c r="D24" s="764"/>
      <c r="E24" s="764"/>
      <c r="F24" s="764"/>
      <c r="G24" s="764"/>
      <c r="H24" s="764"/>
      <c r="I24" s="764"/>
      <c r="J24" s="764"/>
      <c r="K24" s="110"/>
      <c r="L24" s="110"/>
    </row>
    <row r="25" spans="1:14" ht="15.75" thickBot="1" x14ac:dyDescent="0.3">
      <c r="A25" s="764"/>
      <c r="B25" s="764"/>
      <c r="C25" s="764"/>
      <c r="D25" s="764"/>
      <c r="E25" s="764"/>
      <c r="F25" s="764"/>
      <c r="G25" s="764"/>
      <c r="H25" s="764"/>
      <c r="I25" s="764"/>
      <c r="J25" s="764"/>
      <c r="K25" s="110"/>
      <c r="L25" s="110"/>
    </row>
    <row r="26" spans="1:14" s="110" customFormat="1" ht="15.75" thickBot="1" x14ac:dyDescent="0.3">
      <c r="B26" s="328"/>
      <c r="C26" s="329" t="s">
        <v>461</v>
      </c>
      <c r="D26" s="318"/>
      <c r="E26" s="318"/>
      <c r="F26" s="318"/>
      <c r="G26" s="318"/>
      <c r="H26" s="318"/>
      <c r="I26" s="318"/>
    </row>
    <row r="27" spans="1:14" ht="15.75" thickBot="1" x14ac:dyDescent="0.3">
      <c r="A27" s="112"/>
      <c r="B27" s="112"/>
      <c r="C27" s="112"/>
      <c r="D27" s="112"/>
      <c r="E27" s="112"/>
      <c r="F27" s="112"/>
      <c r="G27" s="112"/>
      <c r="H27" s="112"/>
      <c r="I27" s="112"/>
      <c r="J27" s="112"/>
      <c r="K27" s="112"/>
      <c r="L27" s="112"/>
    </row>
    <row r="28" spans="1:14" ht="19.5" thickBot="1" x14ac:dyDescent="0.3">
      <c r="A28" s="722" t="s">
        <v>255</v>
      </c>
      <c r="B28" s="723"/>
      <c r="C28" s="723"/>
      <c r="D28" s="723"/>
      <c r="E28" s="723"/>
      <c r="F28" s="723"/>
      <c r="G28" s="723"/>
      <c r="H28" s="723"/>
      <c r="I28" s="723"/>
      <c r="J28" s="723"/>
      <c r="K28" s="723"/>
      <c r="L28" s="723"/>
      <c r="M28" s="723"/>
      <c r="N28" s="724"/>
    </row>
    <row r="29" spans="1:14" ht="15.75" thickBot="1" x14ac:dyDescent="0.3">
      <c r="A29" s="111" t="s">
        <v>254</v>
      </c>
      <c r="B29" s="110"/>
      <c r="C29" s="110"/>
      <c r="D29" s="110"/>
      <c r="E29" s="163"/>
      <c r="F29" s="163"/>
      <c r="G29" s="163"/>
      <c r="H29" s="110"/>
      <c r="I29" s="110"/>
      <c r="J29" s="115"/>
      <c r="K29" s="156"/>
      <c r="L29" s="156"/>
    </row>
    <row r="30" spans="1:14" ht="15.75" thickBot="1" x14ac:dyDescent="0.3">
      <c r="A30" s="110"/>
      <c r="B30" s="95"/>
      <c r="C30" s="117" t="s">
        <v>181</v>
      </c>
      <c r="D30" s="112"/>
      <c r="F30" s="162"/>
      <c r="G30" s="162"/>
      <c r="H30" s="162"/>
      <c r="I30" s="111" t="s">
        <v>391</v>
      </c>
      <c r="J30" s="326"/>
      <c r="K30" s="208"/>
      <c r="L30" s="208"/>
      <c r="M30" s="208"/>
      <c r="N30" s="208"/>
    </row>
    <row r="31" spans="1:14" s="362" customFormat="1" ht="15.75" thickBot="1" x14ac:dyDescent="0.3">
      <c r="A31" s="365"/>
      <c r="B31" s="370"/>
      <c r="C31" s="368"/>
      <c r="D31" s="367"/>
      <c r="F31" s="374"/>
      <c r="G31" s="374"/>
      <c r="H31" s="374"/>
      <c r="I31" s="366"/>
      <c r="J31" s="371"/>
      <c r="K31" s="376"/>
      <c r="L31" s="376"/>
      <c r="M31" s="376"/>
      <c r="N31" s="376"/>
    </row>
    <row r="32" spans="1:14" ht="19.5" thickBot="1" x14ac:dyDescent="0.35">
      <c r="A32" s="725" t="s">
        <v>93</v>
      </c>
      <c r="B32" s="726"/>
      <c r="C32" s="726"/>
      <c r="D32" s="726"/>
      <c r="E32" s="726"/>
      <c r="F32" s="726"/>
      <c r="G32" s="726"/>
      <c r="H32" s="726"/>
      <c r="I32" s="726"/>
      <c r="J32" s="726"/>
      <c r="K32" s="726"/>
      <c r="L32" s="726"/>
      <c r="M32" s="726"/>
      <c r="N32" s="727"/>
    </row>
    <row r="33" spans="1:14" ht="15.75" thickBot="1" x14ac:dyDescent="0.3">
      <c r="A33" s="185"/>
      <c r="B33" s="41" t="s">
        <v>94</v>
      </c>
      <c r="I33" s="132" t="s">
        <v>420</v>
      </c>
      <c r="N33" s="396"/>
    </row>
    <row r="34" spans="1:14" ht="15.75" thickBot="1" x14ac:dyDescent="0.3">
      <c r="A34" s="95"/>
      <c r="B34" s="41" t="s">
        <v>95</v>
      </c>
      <c r="I34" s="132" t="s">
        <v>421</v>
      </c>
      <c r="N34" s="396"/>
    </row>
    <row r="35" spans="1:14" ht="15.75" thickBot="1" x14ac:dyDescent="0.3">
      <c r="A35" s="95"/>
      <c r="B35" s="41" t="s">
        <v>247</v>
      </c>
      <c r="H35" s="51"/>
      <c r="I35" s="132" t="s">
        <v>520</v>
      </c>
      <c r="J35" s="51"/>
      <c r="N35" s="396"/>
    </row>
    <row r="36" spans="1:14" ht="15.75" thickBot="1" x14ac:dyDescent="0.3">
      <c r="A36" s="95"/>
      <c r="B36" s="2" t="s">
        <v>98</v>
      </c>
      <c r="D36" s="761"/>
      <c r="E36" s="762"/>
      <c r="F36" s="762"/>
      <c r="G36" s="762"/>
      <c r="H36" s="762"/>
      <c r="I36" s="762"/>
      <c r="J36" s="762"/>
      <c r="K36" s="762"/>
      <c r="L36" s="762"/>
      <c r="M36" s="763"/>
    </row>
    <row r="37" spans="1:14" x14ac:dyDescent="0.25">
      <c r="D37" s="77"/>
      <c r="E37" s="77"/>
      <c r="F37" s="77"/>
      <c r="G37" s="77"/>
      <c r="H37" s="77"/>
    </row>
    <row r="38" spans="1:14" x14ac:dyDescent="0.25">
      <c r="D38" s="77"/>
      <c r="E38" s="77"/>
      <c r="F38" s="77"/>
      <c r="G38" s="77"/>
      <c r="H38" s="77"/>
    </row>
  </sheetData>
  <mergeCells count="15">
    <mergeCell ref="A6:I6"/>
    <mergeCell ref="J6:N6"/>
    <mergeCell ref="A4:D4"/>
    <mergeCell ref="E4:N4"/>
    <mergeCell ref="D36:M36"/>
    <mergeCell ref="A23:J25"/>
    <mergeCell ref="A14:N14"/>
    <mergeCell ref="A8:N8"/>
    <mergeCell ref="A28:N28"/>
    <mergeCell ref="A32:N32"/>
    <mergeCell ref="A1:N1"/>
    <mergeCell ref="A2:N2"/>
    <mergeCell ref="A3:E3"/>
    <mergeCell ref="A5:I5"/>
    <mergeCell ref="J5:M5"/>
  </mergeCells>
  <hyperlinks>
    <hyperlink ref="F3:K3" r:id="rId1" display="https://resdac.org/request-form/rif-specifications-worksheet" xr:uid="{00000000-0004-0000-0400-000000000000}"/>
    <hyperlink ref="J5:M5" r:id="rId2" display="https://www.resdac.org/file-availability" xr:uid="{CF31ED64-30CB-48FB-A8AE-797DA7AA5FC4}"/>
    <hyperlink ref="J6:N6" r:id="rId3" display="https://www.ccwdata.org/web/guest/data-dictionaries" xr:uid="{3591D85F-8AE3-4679-8C93-2235D8E9781A}"/>
  </hyperlinks>
  <pageMargins left="0.7" right="0.7" top="0.75" bottom="0.75" header="0.3" footer="0.3"/>
  <pageSetup scale="60" fitToHeight="0" orientation="portrait" r:id="rId4"/>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Sheet1!$A$1:$A$5</xm:f>
          </x14:formula1>
          <xm:sqref>K22:L22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6"/>
  <sheetViews>
    <sheetView workbookViewId="0">
      <selection activeCell="A4" sqref="A4"/>
    </sheetView>
  </sheetViews>
  <sheetFormatPr defaultRowHeight="15" x14ac:dyDescent="0.25"/>
  <sheetData>
    <row r="1" spans="1:3" x14ac:dyDescent="0.25">
      <c r="A1" t="s">
        <v>307</v>
      </c>
      <c r="C1" t="s">
        <v>307</v>
      </c>
    </row>
    <row r="2" spans="1:3" x14ac:dyDescent="0.25">
      <c r="A2" s="184">
        <v>0.05</v>
      </c>
      <c r="B2" t="s">
        <v>307</v>
      </c>
      <c r="C2" t="s">
        <v>305</v>
      </c>
    </row>
    <row r="3" spans="1:3" x14ac:dyDescent="0.25">
      <c r="A3" s="184">
        <v>0.2</v>
      </c>
      <c r="B3" s="184">
        <v>1</v>
      </c>
      <c r="C3" s="184">
        <v>1</v>
      </c>
    </row>
    <row r="4" spans="1:3" x14ac:dyDescent="0.25">
      <c r="A4" s="191" t="s">
        <v>305</v>
      </c>
    </row>
    <row r="5" spans="1:3" x14ac:dyDescent="0.25">
      <c r="A5" s="184">
        <v>1</v>
      </c>
    </row>
    <row r="6" spans="1:3" x14ac:dyDescent="0.25">
      <c r="A6"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61"/>
  <sheetViews>
    <sheetView showGridLines="0" zoomScale="80" zoomScaleNormal="80" workbookViewId="0">
      <selection sqref="A1:M1"/>
    </sheetView>
  </sheetViews>
  <sheetFormatPr defaultRowHeight="15" x14ac:dyDescent="0.25"/>
  <cols>
    <col min="1" max="1" width="16.7109375" customWidth="1"/>
    <col min="2" max="4" width="11.7109375" customWidth="1"/>
    <col min="5" max="10" width="17.7109375" customWidth="1"/>
    <col min="11" max="13" width="11.7109375" customWidth="1"/>
  </cols>
  <sheetData>
    <row r="1" spans="1:15" ht="18.75" customHeight="1" x14ac:dyDescent="0.3">
      <c r="A1" s="749" t="s">
        <v>171</v>
      </c>
      <c r="B1" s="750"/>
      <c r="C1" s="750"/>
      <c r="D1" s="750"/>
      <c r="E1" s="750"/>
      <c r="F1" s="750"/>
      <c r="G1" s="750"/>
      <c r="H1" s="750"/>
      <c r="I1" s="750"/>
      <c r="J1" s="750"/>
      <c r="K1" s="750"/>
      <c r="L1" s="750"/>
      <c r="M1" s="751"/>
    </row>
    <row r="2" spans="1:15" s="39" customFormat="1" ht="15.75" customHeight="1" thickBot="1" x14ac:dyDescent="0.3">
      <c r="A2" s="482" t="str">
        <f>'1. VRDC Data Requests '!$A$2</f>
        <v>Current Version: V22 - 2/2025</v>
      </c>
      <c r="B2" s="483"/>
      <c r="C2" s="483"/>
      <c r="D2" s="483"/>
      <c r="E2" s="483"/>
      <c r="F2" s="483"/>
      <c r="G2" s="483"/>
      <c r="H2" s="483"/>
      <c r="I2" s="483"/>
      <c r="J2" s="483"/>
      <c r="K2" s="483"/>
      <c r="L2" s="483"/>
      <c r="M2" s="484"/>
      <c r="N2"/>
      <c r="O2"/>
    </row>
    <row r="3" spans="1:15" s="39" customFormat="1" ht="22.5" customHeight="1" thickBot="1" x14ac:dyDescent="0.3">
      <c r="A3" s="706" t="s">
        <v>356</v>
      </c>
      <c r="B3" s="707"/>
      <c r="C3" s="707"/>
      <c r="D3" s="707"/>
      <c r="E3" s="707"/>
      <c r="F3" s="312" t="s">
        <v>452</v>
      </c>
      <c r="G3" s="312"/>
      <c r="H3" s="312"/>
      <c r="I3" s="312"/>
      <c r="J3" s="312"/>
      <c r="K3" s="312"/>
      <c r="L3" s="304"/>
      <c r="M3" s="305"/>
    </row>
    <row r="4" spans="1:15" ht="15.75" customHeight="1" thickBot="1" x14ac:dyDescent="0.3">
      <c r="A4" s="492" t="s">
        <v>172</v>
      </c>
      <c r="B4" s="493"/>
      <c r="C4" s="493"/>
      <c r="D4" s="494"/>
      <c r="E4" s="678">
        <f>IF('1. VRDC Data Requests '!E5:N5&lt;&gt;"",'1. VRDC Data Requests '!E5:N5,'2. Physical Data Requests '!E5:N5)</f>
        <v>0</v>
      </c>
      <c r="F4" s="679"/>
      <c r="G4" s="679"/>
      <c r="H4" s="679"/>
      <c r="I4" s="679"/>
      <c r="J4" s="679"/>
      <c r="K4" s="679"/>
      <c r="L4" s="679"/>
      <c r="M4" s="680"/>
    </row>
    <row r="5" spans="1:15" ht="27" customHeight="1" thickBot="1" x14ac:dyDescent="0.3">
      <c r="A5" s="786" t="s">
        <v>100</v>
      </c>
      <c r="B5" s="787"/>
      <c r="C5" s="787"/>
      <c r="D5" s="787"/>
      <c r="E5" s="787"/>
      <c r="F5" s="787"/>
      <c r="G5" s="787"/>
      <c r="H5" s="787"/>
      <c r="I5" s="787"/>
      <c r="J5" s="787"/>
      <c r="K5" s="787"/>
      <c r="L5" s="787"/>
      <c r="M5" s="788"/>
    </row>
    <row r="6" spans="1:15" ht="77.25" customHeight="1" x14ac:dyDescent="0.25">
      <c r="A6" s="316" t="s">
        <v>194</v>
      </c>
      <c r="B6" s="785" t="s">
        <v>101</v>
      </c>
      <c r="C6" s="785"/>
      <c r="D6" s="785"/>
      <c r="E6" s="785" t="s">
        <v>102</v>
      </c>
      <c r="F6" s="785"/>
      <c r="G6" s="785"/>
      <c r="H6" s="785" t="s">
        <v>103</v>
      </c>
      <c r="I6" s="785"/>
      <c r="J6" s="785"/>
      <c r="K6" s="785" t="s">
        <v>104</v>
      </c>
      <c r="L6" s="785"/>
      <c r="M6" s="785"/>
    </row>
    <row r="7" spans="1:15" ht="20.25" customHeight="1" x14ac:dyDescent="0.25">
      <c r="A7" s="778" t="s">
        <v>105</v>
      </c>
      <c r="B7" s="779"/>
      <c r="C7" s="779"/>
      <c r="D7" s="779"/>
      <c r="E7" s="779"/>
      <c r="F7" s="779"/>
      <c r="G7" s="779"/>
      <c r="H7" s="779"/>
      <c r="I7" s="779"/>
      <c r="J7" s="779"/>
      <c r="K7" s="779"/>
      <c r="L7" s="779"/>
      <c r="M7" s="780"/>
    </row>
    <row r="8" spans="1:15" ht="52.5" customHeight="1" x14ac:dyDescent="0.25">
      <c r="A8" s="81" t="s">
        <v>457</v>
      </c>
      <c r="B8" s="781" t="s">
        <v>106</v>
      </c>
      <c r="C8" s="781"/>
      <c r="D8" s="781"/>
      <c r="E8" s="772" t="s">
        <v>107</v>
      </c>
      <c r="F8" s="772"/>
      <c r="G8" s="772"/>
      <c r="H8" s="770" t="s">
        <v>210</v>
      </c>
      <c r="I8" s="770"/>
      <c r="J8" s="770"/>
      <c r="K8" s="789" t="s">
        <v>108</v>
      </c>
      <c r="L8" s="789"/>
      <c r="M8" s="789"/>
    </row>
    <row r="9" spans="1:15" ht="56.25" customHeight="1" x14ac:dyDescent="0.25">
      <c r="A9" s="81" t="s">
        <v>457</v>
      </c>
      <c r="B9" s="782" t="s">
        <v>109</v>
      </c>
      <c r="C9" s="782"/>
      <c r="D9" s="782"/>
      <c r="E9" s="773" t="s">
        <v>110</v>
      </c>
      <c r="F9" s="773"/>
      <c r="G9" s="773"/>
      <c r="H9" s="771" t="s">
        <v>210</v>
      </c>
      <c r="I9" s="771"/>
      <c r="J9" s="771"/>
      <c r="K9" s="769" t="s">
        <v>111</v>
      </c>
      <c r="L9" s="769"/>
      <c r="M9" s="769"/>
    </row>
    <row r="10" spans="1:15" ht="20.25" customHeight="1" x14ac:dyDescent="0.25">
      <c r="A10" s="783" t="s">
        <v>112</v>
      </c>
      <c r="B10" s="784"/>
      <c r="C10" s="784"/>
      <c r="D10" s="784"/>
      <c r="E10" s="784"/>
      <c r="F10" s="784"/>
      <c r="G10" s="784"/>
      <c r="H10" s="784"/>
      <c r="I10" s="784"/>
      <c r="J10" s="784"/>
      <c r="K10" s="784"/>
      <c r="L10" s="784"/>
      <c r="M10" s="784"/>
    </row>
    <row r="11" spans="1:15" ht="39" customHeight="1" x14ac:dyDescent="0.25">
      <c r="A11" s="83"/>
      <c r="B11" s="776" t="s">
        <v>113</v>
      </c>
      <c r="C11" s="776"/>
      <c r="D11" s="776"/>
      <c r="E11" s="777"/>
      <c r="F11" s="777"/>
      <c r="G11" s="777"/>
      <c r="H11" s="777"/>
      <c r="I11" s="777"/>
      <c r="J11" s="777"/>
      <c r="K11" s="774" t="s">
        <v>114</v>
      </c>
      <c r="L11" s="774"/>
      <c r="M11" s="774"/>
    </row>
    <row r="12" spans="1:15" ht="39" customHeight="1" x14ac:dyDescent="0.25">
      <c r="A12" s="83"/>
      <c r="B12" s="765" t="s">
        <v>115</v>
      </c>
      <c r="C12" s="766"/>
      <c r="D12" s="767"/>
      <c r="E12" s="719"/>
      <c r="F12" s="720"/>
      <c r="G12" s="721"/>
      <c r="H12" s="719"/>
      <c r="I12" s="720"/>
      <c r="J12" s="721"/>
      <c r="K12" s="774" t="s">
        <v>114</v>
      </c>
      <c r="L12" s="774"/>
      <c r="M12" s="774"/>
    </row>
    <row r="13" spans="1:15" ht="39" customHeight="1" x14ac:dyDescent="0.25">
      <c r="A13" s="86"/>
      <c r="B13" s="804" t="s">
        <v>116</v>
      </c>
      <c r="C13" s="805"/>
      <c r="D13" s="806"/>
      <c r="E13" s="719"/>
      <c r="F13" s="720"/>
      <c r="G13" s="721"/>
      <c r="H13" s="719"/>
      <c r="I13" s="720"/>
      <c r="J13" s="721"/>
      <c r="K13" s="769"/>
      <c r="L13" s="769"/>
      <c r="M13" s="769"/>
    </row>
    <row r="14" spans="1:15" ht="39" customHeight="1" x14ac:dyDescent="0.25">
      <c r="A14" s="83"/>
      <c r="B14" s="765" t="s">
        <v>117</v>
      </c>
      <c r="C14" s="766"/>
      <c r="D14" s="767"/>
      <c r="E14" s="719"/>
      <c r="F14" s="720"/>
      <c r="G14" s="721"/>
      <c r="H14" s="719"/>
      <c r="I14" s="720"/>
      <c r="J14" s="721"/>
      <c r="K14" s="774"/>
      <c r="L14" s="774"/>
      <c r="M14" s="774"/>
    </row>
    <row r="15" spans="1:15" ht="39" customHeight="1" x14ac:dyDescent="0.25">
      <c r="A15" s="83"/>
      <c r="B15" s="765" t="s">
        <v>118</v>
      </c>
      <c r="C15" s="766"/>
      <c r="D15" s="767"/>
      <c r="E15" s="719"/>
      <c r="F15" s="720"/>
      <c r="G15" s="721"/>
      <c r="H15" s="719"/>
      <c r="I15" s="720"/>
      <c r="J15" s="721"/>
      <c r="K15" s="774" t="s">
        <v>219</v>
      </c>
      <c r="L15" s="774"/>
      <c r="M15" s="774"/>
    </row>
    <row r="16" spans="1:15" ht="39" customHeight="1" x14ac:dyDescent="0.25">
      <c r="A16" s="83"/>
      <c r="B16" s="765" t="s">
        <v>119</v>
      </c>
      <c r="C16" s="766"/>
      <c r="D16" s="767"/>
      <c r="E16" s="719"/>
      <c r="F16" s="720"/>
      <c r="G16" s="721"/>
      <c r="H16" s="719"/>
      <c r="I16" s="720"/>
      <c r="J16" s="721"/>
      <c r="K16" s="774"/>
      <c r="L16" s="774"/>
      <c r="M16" s="774"/>
    </row>
    <row r="17" spans="1:13" ht="39" customHeight="1" x14ac:dyDescent="0.25">
      <c r="A17" s="83"/>
      <c r="B17" s="765" t="s">
        <v>120</v>
      </c>
      <c r="C17" s="766"/>
      <c r="D17" s="767"/>
      <c r="E17" s="719"/>
      <c r="F17" s="720"/>
      <c r="G17" s="721"/>
      <c r="H17" s="719"/>
      <c r="I17" s="720"/>
      <c r="J17" s="721"/>
      <c r="K17" s="774"/>
      <c r="L17" s="774"/>
      <c r="M17" s="774"/>
    </row>
    <row r="18" spans="1:13" ht="77.25" customHeight="1" x14ac:dyDescent="0.25">
      <c r="A18" s="83"/>
      <c r="B18" s="798" t="s">
        <v>121</v>
      </c>
      <c r="C18" s="799"/>
      <c r="D18" s="800"/>
      <c r="E18" s="719"/>
      <c r="F18" s="720"/>
      <c r="G18" s="721"/>
      <c r="H18" s="719"/>
      <c r="I18" s="720"/>
      <c r="J18" s="721"/>
      <c r="K18" s="775"/>
      <c r="L18" s="775"/>
      <c r="M18" s="775"/>
    </row>
    <row r="19" spans="1:13" ht="39" customHeight="1" x14ac:dyDescent="0.25">
      <c r="A19" s="84"/>
      <c r="B19" s="801" t="s">
        <v>122</v>
      </c>
      <c r="C19" s="802"/>
      <c r="D19" s="803"/>
      <c r="E19" s="719"/>
      <c r="F19" s="720"/>
      <c r="G19" s="721"/>
      <c r="H19" s="719"/>
      <c r="I19" s="720"/>
      <c r="J19" s="721"/>
      <c r="K19" s="768" t="s">
        <v>123</v>
      </c>
      <c r="L19" s="768"/>
      <c r="M19" s="768"/>
    </row>
    <row r="20" spans="1:13" ht="39" customHeight="1" x14ac:dyDescent="0.25">
      <c r="A20" s="84"/>
      <c r="B20" s="801" t="s">
        <v>124</v>
      </c>
      <c r="C20" s="802"/>
      <c r="D20" s="803"/>
      <c r="E20" s="719"/>
      <c r="F20" s="720"/>
      <c r="G20" s="721"/>
      <c r="H20" s="719"/>
      <c r="I20" s="720"/>
      <c r="J20" s="721"/>
      <c r="K20" s="768" t="s">
        <v>123</v>
      </c>
      <c r="L20" s="768"/>
      <c r="M20" s="768"/>
    </row>
    <row r="21" spans="1:13" ht="39" customHeight="1" x14ac:dyDescent="0.25">
      <c r="A21" s="82"/>
      <c r="B21" s="765" t="s">
        <v>125</v>
      </c>
      <c r="C21" s="766"/>
      <c r="D21" s="767"/>
      <c r="E21" s="719"/>
      <c r="F21" s="720"/>
      <c r="G21" s="721"/>
      <c r="H21" s="719"/>
      <c r="I21" s="720"/>
      <c r="J21" s="721"/>
      <c r="K21" s="790"/>
      <c r="L21" s="790"/>
      <c r="M21" s="790"/>
    </row>
    <row r="22" spans="1:13" ht="39" customHeight="1" x14ac:dyDescent="0.25">
      <c r="A22" s="85"/>
      <c r="B22" s="795" t="s">
        <v>126</v>
      </c>
      <c r="C22" s="796"/>
      <c r="D22" s="797"/>
      <c r="E22" s="792"/>
      <c r="F22" s="793"/>
      <c r="G22" s="794"/>
      <c r="H22" s="792"/>
      <c r="I22" s="793"/>
      <c r="J22" s="794"/>
      <c r="K22" s="791" t="s">
        <v>127</v>
      </c>
      <c r="L22" s="791"/>
      <c r="M22" s="791"/>
    </row>
    <row r="23" spans="1:13" ht="20.25" customHeight="1" x14ac:dyDescent="0.25">
      <c r="A23" s="812" t="s">
        <v>128</v>
      </c>
      <c r="B23" s="813"/>
      <c r="C23" s="813"/>
      <c r="D23" s="813"/>
      <c r="E23" s="813"/>
      <c r="F23" s="813"/>
      <c r="G23" s="813"/>
      <c r="H23" s="813"/>
      <c r="I23" s="813"/>
      <c r="J23" s="813"/>
      <c r="K23" s="813"/>
      <c r="L23" s="813"/>
      <c r="M23" s="814"/>
    </row>
    <row r="24" spans="1:13" ht="39" customHeight="1" x14ac:dyDescent="0.25">
      <c r="A24" s="83"/>
      <c r="B24" s="776" t="s">
        <v>129</v>
      </c>
      <c r="C24" s="776"/>
      <c r="D24" s="776"/>
      <c r="E24" s="777"/>
      <c r="F24" s="777"/>
      <c r="G24" s="777"/>
      <c r="H24" s="777"/>
      <c r="I24" s="777"/>
      <c r="J24" s="777"/>
      <c r="K24" s="808"/>
      <c r="L24" s="808"/>
      <c r="M24" s="808"/>
    </row>
    <row r="25" spans="1:13" ht="39" customHeight="1" x14ac:dyDescent="0.25">
      <c r="A25" s="83"/>
      <c r="B25" s="776" t="s">
        <v>130</v>
      </c>
      <c r="C25" s="776"/>
      <c r="D25" s="776"/>
      <c r="E25" s="719"/>
      <c r="F25" s="720"/>
      <c r="G25" s="721"/>
      <c r="H25" s="719"/>
      <c r="I25" s="720"/>
      <c r="J25" s="721"/>
      <c r="K25" s="775"/>
      <c r="L25" s="775"/>
      <c r="M25" s="775"/>
    </row>
    <row r="26" spans="1:13" ht="39" customHeight="1" x14ac:dyDescent="0.25">
      <c r="A26" s="83"/>
      <c r="B26" s="776" t="s">
        <v>131</v>
      </c>
      <c r="C26" s="776"/>
      <c r="D26" s="776"/>
      <c r="E26" s="719"/>
      <c r="F26" s="720"/>
      <c r="G26" s="721"/>
      <c r="H26" s="719"/>
      <c r="I26" s="720"/>
      <c r="J26" s="721"/>
      <c r="K26" s="790" t="s">
        <v>132</v>
      </c>
      <c r="L26" s="790"/>
      <c r="M26" s="790"/>
    </row>
    <row r="27" spans="1:13" ht="141" customHeight="1" x14ac:dyDescent="0.25">
      <c r="A27" s="83"/>
      <c r="B27" s="776" t="s">
        <v>133</v>
      </c>
      <c r="C27" s="776"/>
      <c r="D27" s="776"/>
      <c r="E27" s="719"/>
      <c r="F27" s="720"/>
      <c r="G27" s="721"/>
      <c r="H27" s="719"/>
      <c r="I27" s="720"/>
      <c r="J27" s="721"/>
      <c r="K27" s="774" t="s">
        <v>134</v>
      </c>
      <c r="L27" s="774"/>
      <c r="M27" s="774"/>
    </row>
    <row r="28" spans="1:13" ht="39" customHeight="1" x14ac:dyDescent="0.25">
      <c r="A28" s="83"/>
      <c r="B28" s="765" t="s">
        <v>135</v>
      </c>
      <c r="C28" s="766"/>
      <c r="D28" s="767"/>
      <c r="E28" s="719"/>
      <c r="F28" s="720"/>
      <c r="G28" s="721"/>
      <c r="H28" s="719"/>
      <c r="I28" s="720"/>
      <c r="J28" s="721"/>
      <c r="K28" s="790"/>
      <c r="L28" s="790"/>
      <c r="M28" s="790"/>
    </row>
    <row r="29" spans="1:13" ht="39" customHeight="1" x14ac:dyDescent="0.25">
      <c r="A29" s="83"/>
      <c r="B29" s="765" t="s">
        <v>136</v>
      </c>
      <c r="C29" s="766"/>
      <c r="D29" s="767"/>
      <c r="E29" s="719"/>
      <c r="F29" s="720"/>
      <c r="G29" s="721"/>
      <c r="H29" s="719"/>
      <c r="I29" s="720"/>
      <c r="J29" s="721"/>
      <c r="K29" s="807"/>
      <c r="L29" s="807"/>
      <c r="M29" s="807"/>
    </row>
    <row r="30" spans="1:13" ht="39" customHeight="1" x14ac:dyDescent="0.25">
      <c r="A30" s="83"/>
      <c r="B30" s="798" t="s">
        <v>137</v>
      </c>
      <c r="C30" s="799"/>
      <c r="D30" s="800"/>
      <c r="E30" s="719"/>
      <c r="F30" s="720"/>
      <c r="G30" s="721"/>
      <c r="H30" s="719"/>
      <c r="I30" s="720"/>
      <c r="J30" s="721"/>
      <c r="K30" s="815"/>
      <c r="L30" s="816"/>
      <c r="M30" s="817"/>
    </row>
    <row r="31" spans="1:13" ht="39" customHeight="1" x14ac:dyDescent="0.25">
      <c r="A31" s="83"/>
      <c r="B31" s="765" t="s">
        <v>138</v>
      </c>
      <c r="C31" s="766"/>
      <c r="D31" s="767"/>
      <c r="E31" s="719"/>
      <c r="F31" s="720"/>
      <c r="G31" s="721"/>
      <c r="H31" s="719"/>
      <c r="I31" s="720"/>
      <c r="J31" s="721"/>
      <c r="K31" s="798"/>
      <c r="L31" s="799"/>
      <c r="M31" s="800"/>
    </row>
    <row r="32" spans="1:13" ht="39" customHeight="1" x14ac:dyDescent="0.25">
      <c r="A32" s="84"/>
      <c r="B32" s="801" t="s">
        <v>139</v>
      </c>
      <c r="C32" s="802"/>
      <c r="D32" s="803"/>
      <c r="E32" s="719"/>
      <c r="F32" s="720"/>
      <c r="G32" s="721"/>
      <c r="H32" s="719"/>
      <c r="I32" s="720"/>
      <c r="J32" s="721"/>
      <c r="K32" s="818" t="s">
        <v>123</v>
      </c>
      <c r="L32" s="819"/>
      <c r="M32" s="820"/>
    </row>
    <row r="33" spans="1:13" ht="39" customHeight="1" x14ac:dyDescent="0.25">
      <c r="A33" s="84"/>
      <c r="B33" s="765" t="s">
        <v>140</v>
      </c>
      <c r="C33" s="766"/>
      <c r="D33" s="767"/>
      <c r="E33" s="719"/>
      <c r="F33" s="720"/>
      <c r="G33" s="721"/>
      <c r="H33" s="719"/>
      <c r="I33" s="720"/>
      <c r="J33" s="721"/>
      <c r="K33" s="809" t="s">
        <v>141</v>
      </c>
      <c r="L33" s="810"/>
      <c r="M33" s="811"/>
    </row>
    <row r="34" spans="1:13" s="395" customFormat="1" ht="39" customHeight="1" x14ac:dyDescent="0.25">
      <c r="A34" s="84"/>
      <c r="B34" s="765" t="s">
        <v>542</v>
      </c>
      <c r="C34" s="766"/>
      <c r="D34" s="767"/>
      <c r="E34" s="719"/>
      <c r="F34" s="720"/>
      <c r="G34" s="721"/>
      <c r="H34" s="719"/>
      <c r="I34" s="720"/>
      <c r="J34" s="721"/>
      <c r="K34" s="768" t="s">
        <v>555</v>
      </c>
      <c r="L34" s="768"/>
      <c r="M34" s="768"/>
    </row>
    <row r="35" spans="1:13" ht="20.25" customHeight="1" x14ac:dyDescent="0.25">
      <c r="A35" s="821" t="s">
        <v>142</v>
      </c>
      <c r="B35" s="822"/>
      <c r="C35" s="822"/>
      <c r="D35" s="822"/>
      <c r="E35" s="822"/>
      <c r="F35" s="822"/>
      <c r="G35" s="822"/>
      <c r="H35" s="822"/>
      <c r="I35" s="822"/>
      <c r="J35" s="822"/>
      <c r="K35" s="822"/>
      <c r="L35" s="822"/>
      <c r="M35" s="822"/>
    </row>
    <row r="36" spans="1:13" ht="39" customHeight="1" x14ac:dyDescent="0.25">
      <c r="A36" s="83"/>
      <c r="B36" s="798" t="s">
        <v>143</v>
      </c>
      <c r="C36" s="799"/>
      <c r="D36" s="800"/>
      <c r="E36" s="798"/>
      <c r="F36" s="799"/>
      <c r="G36" s="800"/>
      <c r="H36" s="719"/>
      <c r="I36" s="720"/>
      <c r="J36" s="721"/>
      <c r="K36" s="719"/>
      <c r="L36" s="720"/>
      <c r="M36" s="721"/>
    </row>
    <row r="37" spans="1:13" ht="39" customHeight="1" x14ac:dyDescent="0.25">
      <c r="A37" s="83"/>
      <c r="B37" s="798" t="s">
        <v>144</v>
      </c>
      <c r="C37" s="799"/>
      <c r="D37" s="800"/>
      <c r="E37" s="798"/>
      <c r="F37" s="799"/>
      <c r="G37" s="800"/>
      <c r="H37" s="719"/>
      <c r="I37" s="720"/>
      <c r="J37" s="721"/>
      <c r="K37" s="719"/>
      <c r="L37" s="720"/>
      <c r="M37" s="721"/>
    </row>
    <row r="38" spans="1:13" ht="39" customHeight="1" x14ac:dyDescent="0.25">
      <c r="A38" s="83"/>
      <c r="B38" s="798" t="s">
        <v>145</v>
      </c>
      <c r="C38" s="799"/>
      <c r="D38" s="800"/>
      <c r="E38" s="798"/>
      <c r="F38" s="799"/>
      <c r="G38" s="800"/>
      <c r="H38" s="719"/>
      <c r="I38" s="720"/>
      <c r="J38" s="721"/>
      <c r="K38" s="719"/>
      <c r="L38" s="720"/>
      <c r="M38" s="721"/>
    </row>
    <row r="39" spans="1:13" ht="39" customHeight="1" x14ac:dyDescent="0.25">
      <c r="A39" s="83"/>
      <c r="B39" s="765" t="s">
        <v>146</v>
      </c>
      <c r="C39" s="766"/>
      <c r="D39" s="767"/>
      <c r="E39" s="798"/>
      <c r="F39" s="799"/>
      <c r="G39" s="800"/>
      <c r="H39" s="719"/>
      <c r="I39" s="720"/>
      <c r="J39" s="721"/>
      <c r="K39" s="719"/>
      <c r="L39" s="720"/>
      <c r="M39" s="721"/>
    </row>
    <row r="40" spans="1:13" ht="39" customHeight="1" x14ac:dyDescent="0.25">
      <c r="A40" s="83"/>
      <c r="B40" s="798" t="s">
        <v>147</v>
      </c>
      <c r="C40" s="799"/>
      <c r="D40" s="800"/>
      <c r="E40" s="798"/>
      <c r="F40" s="799"/>
      <c r="G40" s="800"/>
      <c r="H40" s="719"/>
      <c r="I40" s="720"/>
      <c r="J40" s="721"/>
      <c r="K40" s="719"/>
      <c r="L40" s="720"/>
      <c r="M40" s="721"/>
    </row>
    <row r="41" spans="1:13" ht="39" customHeight="1" x14ac:dyDescent="0.25">
      <c r="A41" s="83"/>
      <c r="B41" s="765" t="s">
        <v>148</v>
      </c>
      <c r="C41" s="766"/>
      <c r="D41" s="767"/>
      <c r="E41" s="798"/>
      <c r="F41" s="799"/>
      <c r="G41" s="800"/>
      <c r="H41" s="719"/>
      <c r="I41" s="720"/>
      <c r="J41" s="721"/>
      <c r="K41" s="719"/>
      <c r="L41" s="720"/>
      <c r="M41" s="721"/>
    </row>
    <row r="42" spans="1:13" ht="39" customHeight="1" x14ac:dyDescent="0.25">
      <c r="A42" s="87"/>
      <c r="B42" s="765" t="s">
        <v>149</v>
      </c>
      <c r="C42" s="766"/>
      <c r="D42" s="767"/>
      <c r="E42" s="798"/>
      <c r="F42" s="799"/>
      <c r="G42" s="800"/>
      <c r="H42" s="719"/>
      <c r="I42" s="720"/>
      <c r="J42" s="721"/>
      <c r="K42" s="719"/>
      <c r="L42" s="720"/>
      <c r="M42" s="721"/>
    </row>
    <row r="43" spans="1:13" ht="39" customHeight="1" x14ac:dyDescent="0.25">
      <c r="A43" s="84"/>
      <c r="B43" s="765" t="s">
        <v>150</v>
      </c>
      <c r="C43" s="766"/>
      <c r="D43" s="767"/>
      <c r="E43" s="719"/>
      <c r="F43" s="720"/>
      <c r="G43" s="721"/>
      <c r="H43" s="719"/>
      <c r="I43" s="720"/>
      <c r="J43" s="721"/>
      <c r="K43" s="809" t="s">
        <v>127</v>
      </c>
      <c r="L43" s="810"/>
      <c r="M43" s="811"/>
    </row>
    <row r="44" spans="1:13" ht="39" customHeight="1" x14ac:dyDescent="0.25">
      <c r="A44" s="83"/>
      <c r="B44" s="765" t="s">
        <v>151</v>
      </c>
      <c r="C44" s="766"/>
      <c r="D44" s="767"/>
      <c r="E44" s="719"/>
      <c r="F44" s="720"/>
      <c r="G44" s="721"/>
      <c r="H44" s="719"/>
      <c r="I44" s="720"/>
      <c r="J44" s="721"/>
      <c r="K44" s="828"/>
      <c r="L44" s="829"/>
      <c r="M44" s="830"/>
    </row>
    <row r="45" spans="1:13" ht="57.95" customHeight="1" x14ac:dyDescent="0.25">
      <c r="A45" s="83"/>
      <c r="B45" s="765" t="s">
        <v>152</v>
      </c>
      <c r="C45" s="766"/>
      <c r="D45" s="767"/>
      <c r="E45" s="719"/>
      <c r="F45" s="720"/>
      <c r="G45" s="721"/>
      <c r="H45" s="719"/>
      <c r="I45" s="720"/>
      <c r="J45" s="721"/>
      <c r="K45" s="831" t="s">
        <v>153</v>
      </c>
      <c r="L45" s="832"/>
      <c r="M45" s="833"/>
    </row>
    <row r="46" spans="1:13" ht="39" customHeight="1" x14ac:dyDescent="0.25">
      <c r="A46" s="92"/>
      <c r="B46" s="804" t="s">
        <v>154</v>
      </c>
      <c r="C46" s="805"/>
      <c r="D46" s="806"/>
      <c r="E46" s="719"/>
      <c r="F46" s="720"/>
      <c r="G46" s="721"/>
      <c r="H46" s="719"/>
      <c r="I46" s="720"/>
      <c r="J46" s="721"/>
      <c r="K46" s="823"/>
      <c r="L46" s="824"/>
      <c r="M46" s="825"/>
    </row>
    <row r="47" spans="1:13" s="395" customFormat="1" ht="39" customHeight="1" x14ac:dyDescent="0.25">
      <c r="A47" s="92"/>
      <c r="B47" s="804" t="s">
        <v>568</v>
      </c>
      <c r="C47" s="805"/>
      <c r="D47" s="806"/>
      <c r="E47" s="719"/>
      <c r="F47" s="720"/>
      <c r="G47" s="721"/>
      <c r="H47" s="719"/>
      <c r="I47" s="720"/>
      <c r="J47" s="721"/>
      <c r="K47" s="768" t="s">
        <v>569</v>
      </c>
      <c r="L47" s="768"/>
      <c r="M47" s="768"/>
    </row>
    <row r="48" spans="1:13" ht="20.25" customHeight="1" x14ac:dyDescent="0.25">
      <c r="A48" s="826" t="s">
        <v>155</v>
      </c>
      <c r="B48" s="827"/>
      <c r="C48" s="827"/>
      <c r="D48" s="827"/>
      <c r="E48" s="827"/>
      <c r="F48" s="827"/>
      <c r="G48" s="827"/>
      <c r="H48" s="827"/>
      <c r="I48" s="827"/>
      <c r="J48" s="827"/>
      <c r="K48" s="827"/>
      <c r="L48" s="827"/>
      <c r="M48" s="827"/>
    </row>
    <row r="49" spans="1:13" ht="57.95" customHeight="1" x14ac:dyDescent="0.25">
      <c r="A49" s="88"/>
      <c r="B49" s="782" t="s">
        <v>156</v>
      </c>
      <c r="C49" s="782"/>
      <c r="D49" s="782"/>
      <c r="E49" s="719"/>
      <c r="F49" s="720"/>
      <c r="G49" s="721"/>
      <c r="H49" s="719"/>
      <c r="I49" s="720"/>
      <c r="J49" s="721"/>
      <c r="K49" s="773" t="s">
        <v>157</v>
      </c>
      <c r="L49" s="773"/>
      <c r="M49" s="773"/>
    </row>
    <row r="50" spans="1:13" ht="57.95" customHeight="1" x14ac:dyDescent="0.25">
      <c r="A50" s="88"/>
      <c r="B50" s="782" t="s">
        <v>158</v>
      </c>
      <c r="C50" s="782"/>
      <c r="D50" s="782"/>
      <c r="E50" s="719"/>
      <c r="F50" s="720"/>
      <c r="G50" s="721"/>
      <c r="H50" s="719"/>
      <c r="I50" s="720"/>
      <c r="J50" s="721"/>
      <c r="K50" s="773" t="s">
        <v>157</v>
      </c>
      <c r="L50" s="773"/>
      <c r="M50" s="773"/>
    </row>
    <row r="51" spans="1:13" ht="57.95" customHeight="1" x14ac:dyDescent="0.25">
      <c r="A51" s="88"/>
      <c r="B51" s="782" t="s">
        <v>159</v>
      </c>
      <c r="C51" s="782"/>
      <c r="D51" s="782"/>
      <c r="E51" s="719"/>
      <c r="F51" s="720"/>
      <c r="G51" s="721"/>
      <c r="H51" s="719"/>
      <c r="I51" s="720"/>
      <c r="J51" s="721"/>
      <c r="K51" s="773" t="s">
        <v>157</v>
      </c>
      <c r="L51" s="773"/>
      <c r="M51" s="773"/>
    </row>
    <row r="52" spans="1:13" ht="57.95" customHeight="1" x14ac:dyDescent="0.25">
      <c r="A52" s="88"/>
      <c r="B52" s="782" t="s">
        <v>160</v>
      </c>
      <c r="C52" s="782"/>
      <c r="D52" s="782"/>
      <c r="E52" s="719"/>
      <c r="F52" s="720"/>
      <c r="G52" s="721"/>
      <c r="H52" s="719"/>
      <c r="I52" s="720"/>
      <c r="J52" s="721"/>
      <c r="K52" s="773" t="s">
        <v>157</v>
      </c>
      <c r="L52" s="773"/>
      <c r="M52" s="773"/>
    </row>
    <row r="53" spans="1:13" ht="20.25" customHeight="1" x14ac:dyDescent="0.25">
      <c r="A53" s="812" t="s">
        <v>260</v>
      </c>
      <c r="B53" s="813"/>
      <c r="C53" s="813"/>
      <c r="D53" s="813"/>
      <c r="E53" s="813"/>
      <c r="F53" s="813"/>
      <c r="G53" s="813"/>
      <c r="H53" s="813"/>
      <c r="I53" s="813"/>
      <c r="J53" s="813"/>
      <c r="K53" s="813"/>
      <c r="L53" s="813"/>
      <c r="M53" s="814"/>
    </row>
    <row r="54" spans="1:13" ht="75.75" customHeight="1" x14ac:dyDescent="0.25">
      <c r="A54" s="86"/>
      <c r="B54" s="782" t="s">
        <v>211</v>
      </c>
      <c r="C54" s="782"/>
      <c r="D54" s="782"/>
      <c r="E54" s="719"/>
      <c r="F54" s="720"/>
      <c r="G54" s="721"/>
      <c r="H54" s="719"/>
      <c r="I54" s="720"/>
      <c r="J54" s="721"/>
      <c r="K54" s="768" t="s">
        <v>261</v>
      </c>
      <c r="L54" s="768"/>
      <c r="M54" s="768"/>
    </row>
    <row r="55" spans="1:13" ht="66.75" customHeight="1" x14ac:dyDescent="0.25">
      <c r="A55" s="86"/>
      <c r="B55" s="782" t="s">
        <v>228</v>
      </c>
      <c r="C55" s="782"/>
      <c r="D55" s="782"/>
      <c r="E55" s="719"/>
      <c r="F55" s="720"/>
      <c r="G55" s="721"/>
      <c r="H55" s="719"/>
      <c r="I55" s="720"/>
      <c r="J55" s="721"/>
      <c r="K55" s="818" t="s">
        <v>227</v>
      </c>
      <c r="L55" s="819"/>
      <c r="M55" s="820"/>
    </row>
    <row r="56" spans="1:13" ht="144.75" customHeight="1" x14ac:dyDescent="0.25">
      <c r="A56" s="86"/>
      <c r="B56" s="782" t="s">
        <v>161</v>
      </c>
      <c r="C56" s="782"/>
      <c r="D56" s="782"/>
      <c r="E56" s="719"/>
      <c r="F56" s="720"/>
      <c r="G56" s="721"/>
      <c r="H56" s="719"/>
      <c r="I56" s="720"/>
      <c r="J56" s="721"/>
      <c r="K56" s="809" t="s">
        <v>162</v>
      </c>
      <c r="L56" s="810"/>
      <c r="M56" s="811"/>
    </row>
    <row r="57" spans="1:13" ht="87" customHeight="1" x14ac:dyDescent="0.25">
      <c r="A57" s="86"/>
      <c r="B57" s="837" t="s">
        <v>163</v>
      </c>
      <c r="C57" s="837"/>
      <c r="D57" s="837"/>
      <c r="E57" s="719"/>
      <c r="F57" s="720"/>
      <c r="G57" s="721"/>
      <c r="H57" s="719"/>
      <c r="I57" s="720"/>
      <c r="J57" s="721"/>
      <c r="K57" s="834" t="s">
        <v>229</v>
      </c>
      <c r="L57" s="835"/>
      <c r="M57" s="836"/>
    </row>
    <row r="58" spans="1:13" ht="41.25" customHeight="1" x14ac:dyDescent="0.25">
      <c r="A58" s="86"/>
      <c r="B58" s="838" t="s">
        <v>164</v>
      </c>
      <c r="C58" s="838"/>
      <c r="D58" s="838"/>
      <c r="E58" s="719"/>
      <c r="F58" s="720"/>
      <c r="G58" s="721"/>
      <c r="H58" s="719"/>
      <c r="I58" s="720"/>
      <c r="J58" s="721"/>
      <c r="K58" s="842" t="s">
        <v>165</v>
      </c>
      <c r="L58" s="843"/>
      <c r="M58" s="844"/>
    </row>
    <row r="59" spans="1:13" ht="50.25" customHeight="1" x14ac:dyDescent="0.25">
      <c r="A59" s="86"/>
      <c r="B59" s="776" t="s">
        <v>169</v>
      </c>
      <c r="C59" s="776"/>
      <c r="D59" s="776"/>
      <c r="E59" s="719"/>
      <c r="F59" s="720"/>
      <c r="G59" s="721"/>
      <c r="H59" s="719"/>
      <c r="I59" s="720"/>
      <c r="J59" s="721"/>
      <c r="K59" s="839" t="s">
        <v>170</v>
      </c>
      <c r="L59" s="840"/>
      <c r="M59" s="841"/>
    </row>
    <row r="60" spans="1:13" ht="36.75" customHeight="1" x14ac:dyDescent="0.25">
      <c r="A60" s="86"/>
      <c r="B60" s="782" t="s">
        <v>166</v>
      </c>
      <c r="C60" s="782"/>
      <c r="D60" s="782"/>
      <c r="E60" s="719"/>
      <c r="F60" s="720"/>
      <c r="G60" s="721"/>
      <c r="H60" s="719"/>
      <c r="I60" s="720"/>
      <c r="J60" s="721"/>
      <c r="K60" s="839" t="s">
        <v>167</v>
      </c>
      <c r="L60" s="840"/>
      <c r="M60" s="841"/>
    </row>
    <row r="61" spans="1:13" ht="39.75" customHeight="1" x14ac:dyDescent="0.25">
      <c r="A61" s="86"/>
      <c r="B61" s="782" t="s">
        <v>168</v>
      </c>
      <c r="C61" s="782"/>
      <c r="D61" s="782"/>
      <c r="E61" s="719"/>
      <c r="F61" s="720"/>
      <c r="G61" s="721"/>
      <c r="H61" s="719"/>
      <c r="I61" s="720"/>
      <c r="J61" s="721"/>
      <c r="K61" s="839" t="s">
        <v>167</v>
      </c>
      <c r="L61" s="840"/>
      <c r="M61" s="841"/>
    </row>
  </sheetData>
  <sheetProtection formatCells="0" formatColumns="0" formatRows="0" insertColumns="0" insertRows="0" selectLockedCells="1"/>
  <mergeCells count="212">
    <mergeCell ref="B61:D61"/>
    <mergeCell ref="K54:M54"/>
    <mergeCell ref="E54:G54"/>
    <mergeCell ref="E55:G55"/>
    <mergeCell ref="H54:J54"/>
    <mergeCell ref="K55:M55"/>
    <mergeCell ref="H55:J55"/>
    <mergeCell ref="E56:G56"/>
    <mergeCell ref="E57:G57"/>
    <mergeCell ref="K60:M60"/>
    <mergeCell ref="K61:M61"/>
    <mergeCell ref="E60:G60"/>
    <mergeCell ref="E61:G61"/>
    <mergeCell ref="H60:J60"/>
    <mergeCell ref="H61:J61"/>
    <mergeCell ref="E59:G59"/>
    <mergeCell ref="H58:J58"/>
    <mergeCell ref="K58:M58"/>
    <mergeCell ref="K59:M59"/>
    <mergeCell ref="H59:J59"/>
    <mergeCell ref="H56:J56"/>
    <mergeCell ref="K56:M56"/>
    <mergeCell ref="B43:D43"/>
    <mergeCell ref="B44:D44"/>
    <mergeCell ref="B45:D45"/>
    <mergeCell ref="H52:J52"/>
    <mergeCell ref="K49:M49"/>
    <mergeCell ref="K50:M50"/>
    <mergeCell ref="K51:M51"/>
    <mergeCell ref="B59:D59"/>
    <mergeCell ref="B60:D60"/>
    <mergeCell ref="K57:M57"/>
    <mergeCell ref="H57:J57"/>
    <mergeCell ref="B54:D54"/>
    <mergeCell ref="B55:D55"/>
    <mergeCell ref="B56:D56"/>
    <mergeCell ref="B57:D57"/>
    <mergeCell ref="B58:D58"/>
    <mergeCell ref="A53:M53"/>
    <mergeCell ref="H50:J50"/>
    <mergeCell ref="H51:J51"/>
    <mergeCell ref="K52:M52"/>
    <mergeCell ref="E45:G45"/>
    <mergeCell ref="B40:D40"/>
    <mergeCell ref="B41:D41"/>
    <mergeCell ref="E40:G40"/>
    <mergeCell ref="B49:D49"/>
    <mergeCell ref="B50:D50"/>
    <mergeCell ref="B51:D51"/>
    <mergeCell ref="B52:D52"/>
    <mergeCell ref="K46:M46"/>
    <mergeCell ref="A48:M48"/>
    <mergeCell ref="H46:J46"/>
    <mergeCell ref="H42:J42"/>
    <mergeCell ref="H43:J43"/>
    <mergeCell ref="H44:J44"/>
    <mergeCell ref="H45:J45"/>
    <mergeCell ref="B46:D46"/>
    <mergeCell ref="E46:G46"/>
    <mergeCell ref="K44:M44"/>
    <mergeCell ref="K45:M45"/>
    <mergeCell ref="B47:D47"/>
    <mergeCell ref="E47:G47"/>
    <mergeCell ref="H47:J47"/>
    <mergeCell ref="K47:M47"/>
    <mergeCell ref="E51:G51"/>
    <mergeCell ref="E52:G52"/>
    <mergeCell ref="H40:J40"/>
    <mergeCell ref="E49:G49"/>
    <mergeCell ref="H49:J49"/>
    <mergeCell ref="E50:G50"/>
    <mergeCell ref="E41:G41"/>
    <mergeCell ref="E42:G42"/>
    <mergeCell ref="E43:G43"/>
    <mergeCell ref="E44:G44"/>
    <mergeCell ref="E58:G58"/>
    <mergeCell ref="A35:M35"/>
    <mergeCell ref="B36:D36"/>
    <mergeCell ref="B37:D37"/>
    <mergeCell ref="B38:D38"/>
    <mergeCell ref="B39:D39"/>
    <mergeCell ref="K36:M36"/>
    <mergeCell ref="K37:M37"/>
    <mergeCell ref="K38:M38"/>
    <mergeCell ref="K39:M39"/>
    <mergeCell ref="E36:G36"/>
    <mergeCell ref="E37:G37"/>
    <mergeCell ref="H36:J36"/>
    <mergeCell ref="E38:G38"/>
    <mergeCell ref="E39:G39"/>
    <mergeCell ref="H37:J37"/>
    <mergeCell ref="H38:J38"/>
    <mergeCell ref="H39:J39"/>
    <mergeCell ref="K40:M40"/>
    <mergeCell ref="B42:D42"/>
    <mergeCell ref="H41:J41"/>
    <mergeCell ref="K41:M41"/>
    <mergeCell ref="K42:M42"/>
    <mergeCell ref="K43:M43"/>
    <mergeCell ref="A23:M23"/>
    <mergeCell ref="B33:D33"/>
    <mergeCell ref="E28:G28"/>
    <mergeCell ref="E29:G29"/>
    <mergeCell ref="H29:J29"/>
    <mergeCell ref="K30:M30"/>
    <mergeCell ref="K31:M31"/>
    <mergeCell ref="K32:M32"/>
    <mergeCell ref="K33:M33"/>
    <mergeCell ref="E30:G30"/>
    <mergeCell ref="H30:J30"/>
    <mergeCell ref="H31:J31"/>
    <mergeCell ref="H32:J32"/>
    <mergeCell ref="H33:J33"/>
    <mergeCell ref="E31:G31"/>
    <mergeCell ref="E32:G32"/>
    <mergeCell ref="E33:G33"/>
    <mergeCell ref="B28:D28"/>
    <mergeCell ref="B29:D29"/>
    <mergeCell ref="B30:D30"/>
    <mergeCell ref="B31:D31"/>
    <mergeCell ref="B32:D32"/>
    <mergeCell ref="K27:M27"/>
    <mergeCell ref="K28:M28"/>
    <mergeCell ref="K29:M29"/>
    <mergeCell ref="B24:D24"/>
    <mergeCell ref="B25:D25"/>
    <mergeCell ref="B26:D26"/>
    <mergeCell ref="B27:D27"/>
    <mergeCell ref="E24:G24"/>
    <mergeCell ref="H24:J24"/>
    <mergeCell ref="E25:G25"/>
    <mergeCell ref="H25:J25"/>
    <mergeCell ref="E26:G26"/>
    <mergeCell ref="H26:J26"/>
    <mergeCell ref="H27:J27"/>
    <mergeCell ref="H28:J28"/>
    <mergeCell ref="E27:G27"/>
    <mergeCell ref="K24:M24"/>
    <mergeCell ref="K25:M25"/>
    <mergeCell ref="K26:M26"/>
    <mergeCell ref="H12:J12"/>
    <mergeCell ref="B13:D13"/>
    <mergeCell ref="B14:D14"/>
    <mergeCell ref="B15:D15"/>
    <mergeCell ref="E13:G13"/>
    <mergeCell ref="H13:J13"/>
    <mergeCell ref="E14:G14"/>
    <mergeCell ref="E15:G15"/>
    <mergeCell ref="E16:G16"/>
    <mergeCell ref="H14:J14"/>
    <mergeCell ref="H15:J15"/>
    <mergeCell ref="H16:J16"/>
    <mergeCell ref="K21:M21"/>
    <mergeCell ref="K22:M22"/>
    <mergeCell ref="B21:D21"/>
    <mergeCell ref="H17:J17"/>
    <mergeCell ref="H18:J18"/>
    <mergeCell ref="H19:J19"/>
    <mergeCell ref="H20:J20"/>
    <mergeCell ref="H21:J21"/>
    <mergeCell ref="B16:D16"/>
    <mergeCell ref="H22:J22"/>
    <mergeCell ref="B22:D22"/>
    <mergeCell ref="E17:G17"/>
    <mergeCell ref="B17:D17"/>
    <mergeCell ref="B18:D18"/>
    <mergeCell ref="B19:D19"/>
    <mergeCell ref="B20:D20"/>
    <mergeCell ref="E18:G18"/>
    <mergeCell ref="E19:G19"/>
    <mergeCell ref="E20:G20"/>
    <mergeCell ref="E21:G21"/>
    <mergeCell ref="E22:G22"/>
    <mergeCell ref="A7:M7"/>
    <mergeCell ref="B8:D8"/>
    <mergeCell ref="B9:D9"/>
    <mergeCell ref="A10:M10"/>
    <mergeCell ref="A1:M1"/>
    <mergeCell ref="A2:M2"/>
    <mergeCell ref="A3:E3"/>
    <mergeCell ref="K6:M6"/>
    <mergeCell ref="H6:J6"/>
    <mergeCell ref="E6:G6"/>
    <mergeCell ref="B6:D6"/>
    <mergeCell ref="A5:M5"/>
    <mergeCell ref="K8:M8"/>
    <mergeCell ref="A4:D4"/>
    <mergeCell ref="E4:M4"/>
    <mergeCell ref="B34:D34"/>
    <mergeCell ref="E34:G34"/>
    <mergeCell ref="H34:J34"/>
    <mergeCell ref="K34:M34"/>
    <mergeCell ref="K9:M9"/>
    <mergeCell ref="H8:J8"/>
    <mergeCell ref="H9:J9"/>
    <mergeCell ref="E8:G8"/>
    <mergeCell ref="E9:G9"/>
    <mergeCell ref="K16:M16"/>
    <mergeCell ref="K17:M17"/>
    <mergeCell ref="K18:M18"/>
    <mergeCell ref="K19:M19"/>
    <mergeCell ref="K20:M20"/>
    <mergeCell ref="K11:M11"/>
    <mergeCell ref="K12:M12"/>
    <mergeCell ref="K13:M13"/>
    <mergeCell ref="K14:M14"/>
    <mergeCell ref="K15:M15"/>
    <mergeCell ref="B11:D11"/>
    <mergeCell ref="E11:G11"/>
    <mergeCell ref="H11:J11"/>
    <mergeCell ref="B12:D12"/>
    <mergeCell ref="E12:G12"/>
  </mergeCells>
  <hyperlinks>
    <hyperlink ref="F3:K3" r:id="rId1" display="https://resdac.org/request-form/rif-specifications-worksheet" xr:uid="{00000000-0004-0000-0600-000000000000}"/>
  </hyperlinks>
  <pageMargins left="0.7" right="0.7" top="0.75" bottom="0.75" header="0.3" footer="0.3"/>
  <pageSetup scale="63" fitToHeight="0" orientation="landscape" r:id="rId2"/>
  <rowBreaks count="1" manualBreakCount="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A1:H164"/>
  <sheetViews>
    <sheetView showGridLines="0" workbookViewId="0">
      <selection activeCell="M30" sqref="M30"/>
    </sheetView>
  </sheetViews>
  <sheetFormatPr defaultColWidth="9.140625" defaultRowHeight="15" x14ac:dyDescent="0.25"/>
  <cols>
    <col min="1" max="1" width="4.42578125" style="4" customWidth="1"/>
    <col min="2" max="2" width="58.42578125" style="4" customWidth="1"/>
    <col min="3" max="3" width="17.7109375" style="4" customWidth="1"/>
    <col min="4" max="4" width="14" style="4" customWidth="1"/>
    <col min="5" max="5" width="11" style="4" customWidth="1"/>
    <col min="6" max="6" width="14.5703125" style="4" customWidth="1"/>
    <col min="7" max="16384" width="9.140625" style="4"/>
  </cols>
  <sheetData>
    <row r="1" spans="1:8" s="133" customFormat="1" ht="138" customHeight="1" thickBot="1" x14ac:dyDescent="0.3"/>
    <row r="2" spans="1:8" s="133" customFormat="1" ht="19.5" customHeight="1" x14ac:dyDescent="0.3">
      <c r="A2" s="5"/>
      <c r="B2" s="866" t="s">
        <v>212</v>
      </c>
      <c r="C2" s="867"/>
      <c r="D2" s="867"/>
      <c r="E2" s="867"/>
      <c r="F2" s="868"/>
      <c r="G2" s="70"/>
      <c r="H2" s="70"/>
    </row>
    <row r="3" spans="1:8" s="39" customFormat="1" ht="15.75" customHeight="1" thickBot="1" x14ac:dyDescent="0.3">
      <c r="A3" s="133"/>
      <c r="B3" s="882" t="str">
        <f>'1. VRDC Data Requests '!$A$2</f>
        <v>Current Version: V22 - 2/2025</v>
      </c>
      <c r="C3" s="883"/>
      <c r="D3" s="883"/>
      <c r="E3" s="883"/>
      <c r="F3" s="884"/>
      <c r="G3" s="71"/>
      <c r="H3" s="71"/>
    </row>
    <row r="4" spans="1:8" s="39" customFormat="1" ht="15.75" customHeight="1" thickBot="1" x14ac:dyDescent="0.3">
      <c r="A4" s="133"/>
      <c r="B4" s="885">
        <f>'2. Physical Data Requests '!$E$5</f>
        <v>0</v>
      </c>
      <c r="C4" s="886"/>
      <c r="D4" s="886"/>
      <c r="E4" s="886"/>
      <c r="F4" s="887"/>
      <c r="G4" s="71"/>
      <c r="H4" s="71"/>
    </row>
    <row r="5" spans="1:8" ht="15.75" thickBot="1" x14ac:dyDescent="0.3">
      <c r="A5" s="133"/>
      <c r="B5" s="879">
        <f>'2. Physical Data Requests '!$E$8</f>
        <v>0</v>
      </c>
      <c r="C5" s="880"/>
      <c r="D5" s="880"/>
      <c r="E5" s="880"/>
      <c r="F5" s="881"/>
      <c r="G5" s="72"/>
      <c r="H5" s="72"/>
    </row>
    <row r="6" spans="1:8" ht="18.75" customHeight="1" x14ac:dyDescent="0.25">
      <c r="B6" s="127" t="s">
        <v>22</v>
      </c>
      <c r="C6" s="127" t="s">
        <v>77</v>
      </c>
      <c r="D6" s="128" t="s">
        <v>192</v>
      </c>
      <c r="E6" s="128" t="s">
        <v>23</v>
      </c>
      <c r="F6" s="127" t="s">
        <v>24</v>
      </c>
    </row>
    <row r="7" spans="1:8" ht="2.1" customHeight="1" x14ac:dyDescent="0.25">
      <c r="B7" s="8"/>
      <c r="C7" s="8"/>
      <c r="D7" s="9"/>
      <c r="E7" s="9"/>
      <c r="F7" s="8"/>
    </row>
    <row r="8" spans="1:8" s="405" customFormat="1" ht="1.5" customHeight="1" x14ac:dyDescent="0.25">
      <c r="B8" s="406"/>
      <c r="C8" s="407"/>
      <c r="D8" s="408"/>
      <c r="E8" s="408"/>
      <c r="F8" s="409"/>
    </row>
    <row r="9" spans="1:8" ht="12" customHeight="1" x14ac:dyDescent="0.25">
      <c r="B9" s="38" t="s">
        <v>209</v>
      </c>
      <c r="C9" s="25"/>
      <c r="D9" s="25"/>
      <c r="E9" s="855" t="s">
        <v>76</v>
      </c>
      <c r="F9" s="856"/>
    </row>
    <row r="10" spans="1:8" ht="12" customHeight="1" x14ac:dyDescent="0.25">
      <c r="B10" s="10"/>
      <c r="C10" s="11"/>
      <c r="D10" s="12"/>
      <c r="E10" s="13"/>
      <c r="F10" s="857">
        <f>D10*E10</f>
        <v>0</v>
      </c>
    </row>
    <row r="11" spans="1:8" ht="12" customHeight="1" x14ac:dyDescent="0.25">
      <c r="B11" s="10"/>
      <c r="C11" s="11"/>
      <c r="D11" s="14"/>
      <c r="E11" s="13"/>
      <c r="F11" s="858"/>
    </row>
    <row r="12" spans="1:8" ht="12" customHeight="1" x14ac:dyDescent="0.25">
      <c r="B12" s="10"/>
      <c r="C12" s="11"/>
      <c r="D12" s="14"/>
      <c r="E12" s="13"/>
      <c r="F12" s="859"/>
    </row>
    <row r="13" spans="1:8" s="106" customFormat="1" ht="12" customHeight="1" x14ac:dyDescent="0.25">
      <c r="B13" s="107" t="s">
        <v>208</v>
      </c>
      <c r="C13" s="108"/>
      <c r="D13" s="108"/>
      <c r="E13" s="855" t="s">
        <v>76</v>
      </c>
      <c r="F13" s="856"/>
    </row>
    <row r="14" spans="1:8" s="106" customFormat="1" ht="12" customHeight="1" x14ac:dyDescent="0.25">
      <c r="B14" s="123"/>
      <c r="C14" s="124"/>
      <c r="D14" s="125"/>
      <c r="E14" s="126"/>
      <c r="F14" s="109">
        <v>0</v>
      </c>
    </row>
    <row r="15" spans="1:8" s="106" customFormat="1" ht="12" customHeight="1" x14ac:dyDescent="0.25">
      <c r="B15" s="123"/>
      <c r="C15" s="124"/>
      <c r="D15" s="125"/>
      <c r="E15" s="126"/>
      <c r="F15" s="109">
        <v>0</v>
      </c>
    </row>
    <row r="16" spans="1:8" ht="15" customHeight="1" x14ac:dyDescent="0.25">
      <c r="B16" s="15" t="s">
        <v>25</v>
      </c>
      <c r="C16" s="15"/>
      <c r="D16" s="16"/>
      <c r="E16" s="16"/>
      <c r="F16" s="15"/>
    </row>
    <row r="17" spans="2:6" ht="12" customHeight="1" x14ac:dyDescent="0.25">
      <c r="B17" s="38" t="s">
        <v>26</v>
      </c>
      <c r="C17" s="17"/>
      <c r="D17" s="17"/>
      <c r="E17" s="17"/>
      <c r="F17" s="18"/>
    </row>
    <row r="18" spans="2:6" ht="12" customHeight="1" x14ac:dyDescent="0.25">
      <c r="B18" s="19" t="s">
        <v>234</v>
      </c>
      <c r="C18" s="11"/>
      <c r="D18" s="20">
        <v>0</v>
      </c>
      <c r="E18" s="21"/>
      <c r="F18" s="22">
        <f t="shared" ref="F18:F23" si="0">D18*E18</f>
        <v>0</v>
      </c>
    </row>
    <row r="19" spans="2:6" ht="12" customHeight="1" x14ac:dyDescent="0.25">
      <c r="B19" s="19" t="s">
        <v>233</v>
      </c>
      <c r="C19" s="11"/>
      <c r="D19" s="20">
        <v>1000</v>
      </c>
      <c r="E19" s="21"/>
      <c r="F19" s="22">
        <f t="shared" si="0"/>
        <v>0</v>
      </c>
    </row>
    <row r="20" spans="2:6" ht="12" customHeight="1" x14ac:dyDescent="0.25">
      <c r="B20" s="19" t="s">
        <v>27</v>
      </c>
      <c r="C20" s="11"/>
      <c r="D20" s="20"/>
      <c r="E20" s="21"/>
      <c r="F20" s="22">
        <f t="shared" si="0"/>
        <v>0</v>
      </c>
    </row>
    <row r="21" spans="2:6" s="399" customFormat="1" ht="12" customHeight="1" x14ac:dyDescent="0.25">
      <c r="B21" s="19" t="s">
        <v>561</v>
      </c>
      <c r="C21" s="11"/>
      <c r="D21" s="20"/>
      <c r="E21" s="21"/>
      <c r="F21" s="22">
        <f t="shared" si="0"/>
        <v>0</v>
      </c>
    </row>
    <row r="22" spans="2:6" ht="12" customHeight="1" x14ac:dyDescent="0.25">
      <c r="B22" s="19" t="s">
        <v>286</v>
      </c>
      <c r="C22" s="11"/>
      <c r="D22" s="20"/>
      <c r="E22" s="21"/>
      <c r="F22" s="22">
        <f t="shared" si="0"/>
        <v>0</v>
      </c>
    </row>
    <row r="23" spans="2:6" ht="12" customHeight="1" x14ac:dyDescent="0.25">
      <c r="B23" s="19" t="s">
        <v>28</v>
      </c>
      <c r="C23" s="11"/>
      <c r="D23" s="20"/>
      <c r="E23" s="21"/>
      <c r="F23" s="22">
        <f t="shared" si="0"/>
        <v>0</v>
      </c>
    </row>
    <row r="24" spans="2:6" ht="12" customHeight="1" x14ac:dyDescent="0.25">
      <c r="B24" s="860" t="s">
        <v>251</v>
      </c>
      <c r="C24" s="861"/>
      <c r="D24" s="861"/>
      <c r="E24" s="861"/>
      <c r="F24" s="862"/>
    </row>
    <row r="25" spans="2:6" ht="12" customHeight="1" x14ac:dyDescent="0.25">
      <c r="B25" s="19" t="s">
        <v>586</v>
      </c>
      <c r="C25" s="11"/>
      <c r="D25" s="20"/>
      <c r="E25" s="21"/>
      <c r="F25" s="22">
        <f t="shared" ref="F25:F32" si="1">D25*E25</f>
        <v>0</v>
      </c>
    </row>
    <row r="26" spans="2:6" ht="12" customHeight="1" x14ac:dyDescent="0.25">
      <c r="B26" s="19" t="s">
        <v>29</v>
      </c>
      <c r="C26" s="11"/>
      <c r="D26" s="23"/>
      <c r="E26" s="21"/>
      <c r="F26" s="22">
        <f t="shared" si="1"/>
        <v>0</v>
      </c>
    </row>
    <row r="27" spans="2:6" ht="12" customHeight="1" x14ac:dyDescent="0.25">
      <c r="B27" s="10" t="s">
        <v>30</v>
      </c>
      <c r="C27" s="11"/>
      <c r="D27" s="20"/>
      <c r="E27" s="21"/>
      <c r="F27" s="22">
        <f t="shared" si="1"/>
        <v>0</v>
      </c>
    </row>
    <row r="28" spans="2:6" ht="12" customHeight="1" x14ac:dyDescent="0.25">
      <c r="B28" s="24" t="s">
        <v>34</v>
      </c>
      <c r="C28" s="11"/>
      <c r="D28" s="20"/>
      <c r="E28" s="21"/>
      <c r="F28" s="22">
        <f>D28*E28</f>
        <v>0</v>
      </c>
    </row>
    <row r="29" spans="2:6" ht="12" customHeight="1" x14ac:dyDescent="0.25">
      <c r="B29" s="24" t="s">
        <v>33</v>
      </c>
      <c r="C29" s="11"/>
      <c r="D29" s="20"/>
      <c r="E29" s="21"/>
      <c r="F29" s="22">
        <f>D29*E29</f>
        <v>0</v>
      </c>
    </row>
    <row r="30" spans="2:6" ht="12" customHeight="1" x14ac:dyDescent="0.25">
      <c r="B30" s="24" t="s">
        <v>32</v>
      </c>
      <c r="C30" s="11"/>
      <c r="D30" s="20"/>
      <c r="E30" s="21"/>
      <c r="F30" s="22">
        <f>D30*E30</f>
        <v>0</v>
      </c>
    </row>
    <row r="31" spans="2:6" ht="12" customHeight="1" x14ac:dyDescent="0.25">
      <c r="B31" s="19" t="s">
        <v>31</v>
      </c>
      <c r="C31" s="11"/>
      <c r="D31" s="20"/>
      <c r="E31" s="21"/>
      <c r="F31" s="22">
        <f t="shared" si="1"/>
        <v>0</v>
      </c>
    </row>
    <row r="32" spans="2:6" ht="12" customHeight="1" x14ac:dyDescent="0.25">
      <c r="B32" s="24" t="s">
        <v>35</v>
      </c>
      <c r="C32" s="11"/>
      <c r="D32" s="20"/>
      <c r="E32" s="21"/>
      <c r="F32" s="22">
        <f t="shared" si="1"/>
        <v>0</v>
      </c>
    </row>
    <row r="33" spans="2:6" ht="12" customHeight="1" x14ac:dyDescent="0.25">
      <c r="B33" s="863" t="s">
        <v>36</v>
      </c>
      <c r="C33" s="864"/>
      <c r="D33" s="864"/>
      <c r="E33" s="864"/>
      <c r="F33" s="865"/>
    </row>
    <row r="34" spans="2:6" ht="12" customHeight="1" x14ac:dyDescent="0.25">
      <c r="B34" s="135" t="s">
        <v>225</v>
      </c>
      <c r="C34" s="26"/>
      <c r="D34" s="26"/>
      <c r="E34" s="26"/>
      <c r="F34" s="27"/>
    </row>
    <row r="35" spans="2:6" ht="12" customHeight="1" x14ac:dyDescent="0.25">
      <c r="B35" s="136" t="s">
        <v>37</v>
      </c>
      <c r="C35" s="29"/>
      <c r="D35" s="30"/>
      <c r="E35" s="29"/>
      <c r="F35" s="31">
        <f t="shared" ref="F35:F37" si="2">D35*E35</f>
        <v>0</v>
      </c>
    </row>
    <row r="36" spans="2:6" ht="12" customHeight="1" x14ac:dyDescent="0.25">
      <c r="B36" s="136" t="s">
        <v>38</v>
      </c>
      <c r="C36" s="29"/>
      <c r="D36" s="30">
        <v>0</v>
      </c>
      <c r="E36" s="29"/>
      <c r="F36" s="31">
        <f t="shared" si="2"/>
        <v>0</v>
      </c>
    </row>
    <row r="37" spans="2:6" ht="12" customHeight="1" x14ac:dyDescent="0.25">
      <c r="B37" s="136" t="s">
        <v>39</v>
      </c>
      <c r="C37" s="29"/>
      <c r="D37" s="30">
        <v>1000</v>
      </c>
      <c r="E37" s="29"/>
      <c r="F37" s="31">
        <f t="shared" si="2"/>
        <v>0</v>
      </c>
    </row>
    <row r="38" spans="2:6" ht="12" customHeight="1" x14ac:dyDescent="0.25">
      <c r="B38" s="136" t="s">
        <v>40</v>
      </c>
      <c r="C38" s="29"/>
      <c r="D38" s="30">
        <v>1000</v>
      </c>
      <c r="E38" s="29"/>
      <c r="F38" s="31">
        <f>D38*E38</f>
        <v>0</v>
      </c>
    </row>
    <row r="39" spans="2:6" s="157" customFormat="1" ht="12" customHeight="1" x14ac:dyDescent="0.25">
      <c r="B39" s="28" t="s">
        <v>245</v>
      </c>
      <c r="C39" s="29"/>
      <c r="D39" s="30">
        <v>1000</v>
      </c>
      <c r="E39" s="29"/>
      <c r="F39" s="31">
        <f t="shared" ref="F39" si="3">D39*E39</f>
        <v>0</v>
      </c>
    </row>
    <row r="40" spans="2:6" ht="12" customHeight="1" x14ac:dyDescent="0.25">
      <c r="B40" s="137" t="s">
        <v>41</v>
      </c>
      <c r="C40" s="29"/>
      <c r="D40" s="30">
        <v>2000</v>
      </c>
      <c r="E40" s="29"/>
      <c r="F40" s="31">
        <f t="shared" ref="F40" si="4">D40*E40</f>
        <v>0</v>
      </c>
    </row>
    <row r="41" spans="2:6" ht="12" customHeight="1" x14ac:dyDescent="0.25">
      <c r="B41" s="135" t="s">
        <v>226</v>
      </c>
      <c r="C41" s="26"/>
      <c r="D41" s="26"/>
      <c r="E41" s="26"/>
      <c r="F41" s="27"/>
    </row>
    <row r="42" spans="2:6" ht="12" customHeight="1" x14ac:dyDescent="0.25">
      <c r="B42" s="136" t="s">
        <v>37</v>
      </c>
      <c r="C42" s="29"/>
      <c r="D42" s="30"/>
      <c r="E42" s="29"/>
      <c r="F42" s="31">
        <f t="shared" ref="F42:F49" si="5">D42*E42</f>
        <v>0</v>
      </c>
    </row>
    <row r="43" spans="2:6" ht="12" customHeight="1" x14ac:dyDescent="0.25">
      <c r="B43" s="28" t="s">
        <v>38</v>
      </c>
      <c r="C43" s="29"/>
      <c r="D43" s="30">
        <v>0</v>
      </c>
      <c r="E43" s="29"/>
      <c r="F43" s="31">
        <f t="shared" si="5"/>
        <v>0</v>
      </c>
    </row>
    <row r="44" spans="2:6" ht="12" customHeight="1" x14ac:dyDescent="0.25">
      <c r="B44" s="28" t="s">
        <v>39</v>
      </c>
      <c r="C44" s="29"/>
      <c r="D44" s="30">
        <v>1000</v>
      </c>
      <c r="E44" s="29"/>
      <c r="F44" s="31">
        <f t="shared" si="5"/>
        <v>0</v>
      </c>
    </row>
    <row r="45" spans="2:6" ht="12" customHeight="1" x14ac:dyDescent="0.25">
      <c r="B45" s="28" t="s">
        <v>40</v>
      </c>
      <c r="C45" s="29"/>
      <c r="D45" s="30">
        <v>1000</v>
      </c>
      <c r="E45" s="29"/>
      <c r="F45" s="31">
        <f>D45*E45</f>
        <v>0</v>
      </c>
    </row>
    <row r="46" spans="2:6" ht="12" customHeight="1" x14ac:dyDescent="0.25">
      <c r="B46" s="28" t="s">
        <v>42</v>
      </c>
      <c r="C46" s="29"/>
      <c r="D46" s="30">
        <v>1000</v>
      </c>
      <c r="E46" s="29"/>
      <c r="F46" s="31">
        <f t="shared" si="5"/>
        <v>0</v>
      </c>
    </row>
    <row r="47" spans="2:6" ht="12" customHeight="1" x14ac:dyDescent="0.25">
      <c r="B47" s="28" t="s">
        <v>43</v>
      </c>
      <c r="C47" s="29"/>
      <c r="D47" s="30">
        <v>1000</v>
      </c>
      <c r="E47" s="29"/>
      <c r="F47" s="31">
        <f t="shared" si="5"/>
        <v>0</v>
      </c>
    </row>
    <row r="48" spans="2:6" s="139" customFormat="1" ht="12" customHeight="1" x14ac:dyDescent="0.25">
      <c r="B48" s="32" t="s">
        <v>223</v>
      </c>
      <c r="C48" s="29"/>
      <c r="D48" s="30">
        <v>1000</v>
      </c>
      <c r="E48" s="29"/>
      <c r="F48" s="31">
        <f t="shared" si="5"/>
        <v>0</v>
      </c>
    </row>
    <row r="49" spans="1:6" s="140" customFormat="1" ht="12" customHeight="1" x14ac:dyDescent="0.25">
      <c r="B49" s="28" t="s">
        <v>244</v>
      </c>
      <c r="C49" s="29"/>
      <c r="D49" s="30">
        <v>1000</v>
      </c>
      <c r="E49" s="29"/>
      <c r="F49" s="31">
        <f t="shared" si="5"/>
        <v>0</v>
      </c>
    </row>
    <row r="50" spans="1:6" s="159" customFormat="1" ht="12" customHeight="1" x14ac:dyDescent="0.25">
      <c r="B50" s="860" t="s">
        <v>258</v>
      </c>
      <c r="C50" s="861"/>
      <c r="D50" s="861"/>
      <c r="E50" s="861"/>
      <c r="F50" s="862"/>
    </row>
    <row r="51" spans="1:6" s="159" customFormat="1" ht="12" customHeight="1" x14ac:dyDescent="0.25">
      <c r="B51" s="24" t="s">
        <v>29</v>
      </c>
      <c r="C51" s="29"/>
      <c r="D51" s="30"/>
      <c r="E51" s="29"/>
      <c r="F51" s="31">
        <f>D51*E51</f>
        <v>0</v>
      </c>
    </row>
    <row r="52" spans="1:6" s="159" customFormat="1" ht="12" customHeight="1" x14ac:dyDescent="0.25">
      <c r="B52" s="160" t="s">
        <v>30</v>
      </c>
      <c r="C52" s="29"/>
      <c r="D52" s="30"/>
      <c r="E52" s="29"/>
      <c r="F52" s="31">
        <f t="shared" ref="F52:F56" si="6">D52*E52</f>
        <v>0</v>
      </c>
    </row>
    <row r="53" spans="1:6" s="159" customFormat="1" ht="12" customHeight="1" x14ac:dyDescent="0.25">
      <c r="B53" s="24" t="s">
        <v>34</v>
      </c>
      <c r="C53" s="29"/>
      <c r="D53" s="30"/>
      <c r="E53" s="29"/>
      <c r="F53" s="31">
        <f>D53*E53</f>
        <v>0</v>
      </c>
    </row>
    <row r="54" spans="1:6" s="159" customFormat="1" ht="12" customHeight="1" x14ac:dyDescent="0.25">
      <c r="B54" s="24" t="s">
        <v>32</v>
      </c>
      <c r="C54" s="29"/>
      <c r="D54" s="30"/>
      <c r="E54" s="29"/>
      <c r="F54" s="31">
        <f>D54*E54</f>
        <v>0</v>
      </c>
    </row>
    <row r="55" spans="1:6" s="159" customFormat="1" ht="12" customHeight="1" x14ac:dyDescent="0.25">
      <c r="B55" s="24" t="s">
        <v>31</v>
      </c>
      <c r="C55" s="29"/>
      <c r="D55" s="30"/>
      <c r="E55" s="29"/>
      <c r="F55" s="31">
        <f t="shared" si="6"/>
        <v>0</v>
      </c>
    </row>
    <row r="56" spans="1:6" s="159" customFormat="1" ht="12" customHeight="1" x14ac:dyDescent="0.25">
      <c r="B56" s="24" t="s">
        <v>35</v>
      </c>
      <c r="C56" s="29"/>
      <c r="D56" s="30"/>
      <c r="E56" s="29"/>
      <c r="F56" s="31">
        <f t="shared" si="6"/>
        <v>0</v>
      </c>
    </row>
    <row r="57" spans="1:6" ht="12" customHeight="1" x14ac:dyDescent="0.25">
      <c r="B57" s="863" t="s">
        <v>44</v>
      </c>
      <c r="C57" s="864"/>
      <c r="D57" s="864"/>
      <c r="E57" s="864"/>
      <c r="F57" s="865"/>
    </row>
    <row r="58" spans="1:6" ht="12" customHeight="1" x14ac:dyDescent="0.25">
      <c r="B58" s="19" t="s">
        <v>45</v>
      </c>
      <c r="C58" s="11"/>
      <c r="D58" s="20"/>
      <c r="E58" s="11"/>
      <c r="F58" s="22">
        <f t="shared" ref="F58:F79" si="7">D58*E58</f>
        <v>0</v>
      </c>
    </row>
    <row r="59" spans="1:6" ht="12" customHeight="1" x14ac:dyDescent="0.25">
      <c r="B59" s="19" t="s">
        <v>46</v>
      </c>
      <c r="C59" s="11"/>
      <c r="D59" s="20"/>
      <c r="E59" s="11"/>
      <c r="F59" s="22">
        <f t="shared" si="7"/>
        <v>0</v>
      </c>
    </row>
    <row r="60" spans="1:6" ht="12" customHeight="1" x14ac:dyDescent="0.25">
      <c r="B60" s="19" t="s">
        <v>47</v>
      </c>
      <c r="C60" s="11"/>
      <c r="D60" s="20"/>
      <c r="E60" s="11"/>
      <c r="F60" s="22">
        <f t="shared" si="7"/>
        <v>0</v>
      </c>
    </row>
    <row r="61" spans="1:6" ht="12" customHeight="1" x14ac:dyDescent="0.25">
      <c r="B61" s="19" t="s">
        <v>48</v>
      </c>
      <c r="C61" s="11"/>
      <c r="D61" s="20"/>
      <c r="E61" s="11"/>
      <c r="F61" s="22">
        <f t="shared" si="7"/>
        <v>0</v>
      </c>
    </row>
    <row r="62" spans="1:6" ht="12" customHeight="1" x14ac:dyDescent="0.25">
      <c r="B62" s="19" t="s">
        <v>49</v>
      </c>
      <c r="C62" s="11"/>
      <c r="D62" s="20"/>
      <c r="E62" s="11"/>
      <c r="F62" s="22">
        <f t="shared" si="7"/>
        <v>0</v>
      </c>
    </row>
    <row r="63" spans="1:6" ht="12" customHeight="1" x14ac:dyDescent="0.25">
      <c r="A63" s="4" t="s">
        <v>50</v>
      </c>
      <c r="B63" s="24" t="s">
        <v>51</v>
      </c>
      <c r="C63" s="11"/>
      <c r="D63" s="20"/>
      <c r="E63" s="21"/>
      <c r="F63" s="22">
        <f t="shared" si="7"/>
        <v>0</v>
      </c>
    </row>
    <row r="64" spans="1:6" ht="12" customHeight="1" x14ac:dyDescent="0.25">
      <c r="B64" s="24" t="s">
        <v>52</v>
      </c>
      <c r="C64" s="11"/>
      <c r="D64" s="20"/>
      <c r="E64" s="21"/>
      <c r="F64" s="22">
        <f t="shared" si="7"/>
        <v>0</v>
      </c>
    </row>
    <row r="65" spans="2:6" s="167" customFormat="1" ht="12" customHeight="1" x14ac:dyDescent="0.25">
      <c r="B65" s="863" t="s">
        <v>508</v>
      </c>
      <c r="C65" s="864"/>
      <c r="D65" s="864"/>
      <c r="E65" s="864"/>
      <c r="F65" s="865"/>
    </row>
    <row r="66" spans="2:6" s="167" customFormat="1" ht="12" customHeight="1" x14ac:dyDescent="0.25">
      <c r="B66" s="169" t="s">
        <v>275</v>
      </c>
      <c r="C66" s="170"/>
      <c r="D66" s="171"/>
      <c r="E66" s="170"/>
      <c r="F66" s="22">
        <f>D66*E66</f>
        <v>0</v>
      </c>
    </row>
    <row r="67" spans="2:6" s="167" customFormat="1" ht="12" customHeight="1" x14ac:dyDescent="0.25">
      <c r="B67" s="169" t="s">
        <v>276</v>
      </c>
      <c r="C67" s="170"/>
      <c r="D67" s="171"/>
      <c r="E67" s="170"/>
      <c r="F67" s="22">
        <f>D67*E67</f>
        <v>0</v>
      </c>
    </row>
    <row r="68" spans="2:6" s="167" customFormat="1" ht="12" customHeight="1" x14ac:dyDescent="0.25">
      <c r="B68" s="169" t="s">
        <v>434</v>
      </c>
      <c r="C68" s="170"/>
      <c r="D68" s="171"/>
      <c r="E68" s="170"/>
      <c r="F68" s="22">
        <f>D68*E68</f>
        <v>0</v>
      </c>
    </row>
    <row r="69" spans="2:6" s="167" customFormat="1" ht="12" customHeight="1" x14ac:dyDescent="0.25">
      <c r="B69" s="169" t="s">
        <v>277</v>
      </c>
      <c r="C69" s="170"/>
      <c r="D69" s="171"/>
      <c r="E69" s="170"/>
      <c r="F69" s="22">
        <f>D69*E69</f>
        <v>0</v>
      </c>
    </row>
    <row r="70" spans="2:6" s="167" customFormat="1" ht="12" customHeight="1" x14ac:dyDescent="0.25">
      <c r="B70" s="169" t="s">
        <v>279</v>
      </c>
      <c r="C70" s="170"/>
      <c r="D70" s="171"/>
      <c r="E70" s="170"/>
      <c r="F70" s="22">
        <f>D70*E70</f>
        <v>0</v>
      </c>
    </row>
    <row r="71" spans="2:6" s="167" customFormat="1" ht="12" customHeight="1" x14ac:dyDescent="0.25">
      <c r="B71" s="863" t="s">
        <v>507</v>
      </c>
      <c r="C71" s="864"/>
      <c r="D71" s="864"/>
      <c r="E71" s="864"/>
      <c r="F71" s="865"/>
    </row>
    <row r="72" spans="2:6" s="167" customFormat="1" ht="12" customHeight="1" x14ac:dyDescent="0.25">
      <c r="B72" s="169" t="s">
        <v>272</v>
      </c>
      <c r="C72" s="170"/>
      <c r="D72" s="171"/>
      <c r="E72" s="170"/>
      <c r="F72" s="22">
        <f t="shared" si="7"/>
        <v>0</v>
      </c>
    </row>
    <row r="73" spans="2:6" s="167" customFormat="1" ht="12" customHeight="1" x14ac:dyDescent="0.25">
      <c r="B73" s="169" t="s">
        <v>273</v>
      </c>
      <c r="C73" s="170"/>
      <c r="D73" s="171"/>
      <c r="E73" s="170"/>
      <c r="F73" s="22">
        <f t="shared" si="7"/>
        <v>0</v>
      </c>
    </row>
    <row r="74" spans="2:6" s="167" customFormat="1" ht="12" customHeight="1" x14ac:dyDescent="0.25">
      <c r="B74" s="169" t="s">
        <v>435</v>
      </c>
      <c r="C74" s="170"/>
      <c r="D74" s="171"/>
      <c r="E74" s="170"/>
      <c r="F74" s="22">
        <f t="shared" si="7"/>
        <v>0</v>
      </c>
    </row>
    <row r="75" spans="2:6" s="167" customFormat="1" ht="12" customHeight="1" x14ac:dyDescent="0.25">
      <c r="B75" s="169" t="s">
        <v>274</v>
      </c>
      <c r="C75" s="170"/>
      <c r="D75" s="171"/>
      <c r="E75" s="170"/>
      <c r="F75" s="22">
        <f t="shared" si="7"/>
        <v>0</v>
      </c>
    </row>
    <row r="76" spans="2:6" s="167" customFormat="1" ht="12" customHeight="1" x14ac:dyDescent="0.25">
      <c r="B76" s="169" t="s">
        <v>278</v>
      </c>
      <c r="C76" s="170"/>
      <c r="D76" s="171"/>
      <c r="E76" s="170"/>
      <c r="F76" s="22">
        <f t="shared" si="7"/>
        <v>0</v>
      </c>
    </row>
    <row r="77" spans="2:6" s="377" customFormat="1" ht="12" customHeight="1" x14ac:dyDescent="0.25">
      <c r="B77" s="169" t="s">
        <v>483</v>
      </c>
      <c r="C77" s="170">
        <v>2020</v>
      </c>
      <c r="D77" s="20">
        <v>0</v>
      </c>
      <c r="E77" s="11">
        <v>1</v>
      </c>
      <c r="F77" s="22">
        <f t="shared" si="7"/>
        <v>0</v>
      </c>
    </row>
    <row r="78" spans="2:6" s="379" customFormat="1" ht="12" customHeight="1" x14ac:dyDescent="0.25">
      <c r="B78" s="160" t="s">
        <v>484</v>
      </c>
      <c r="C78" s="170"/>
      <c r="D78" s="171">
        <v>1000</v>
      </c>
      <c r="E78" s="170"/>
      <c r="F78" s="22">
        <f t="shared" si="7"/>
        <v>0</v>
      </c>
    </row>
    <row r="79" spans="2:6" s="379" customFormat="1" ht="12" customHeight="1" x14ac:dyDescent="0.25">
      <c r="B79" s="160" t="s">
        <v>485</v>
      </c>
      <c r="C79" s="170"/>
      <c r="D79" s="171">
        <v>1500</v>
      </c>
      <c r="E79" s="170"/>
      <c r="F79" s="22">
        <f t="shared" si="7"/>
        <v>0</v>
      </c>
    </row>
    <row r="80" spans="2:6" ht="12" customHeight="1" x14ac:dyDescent="0.25">
      <c r="B80" s="863" t="s">
        <v>53</v>
      </c>
      <c r="C80" s="864"/>
      <c r="D80" s="864"/>
      <c r="E80" s="864"/>
      <c r="F80" s="865"/>
    </row>
    <row r="81" spans="2:6" ht="12" customHeight="1" x14ac:dyDescent="0.25">
      <c r="B81" s="28" t="s">
        <v>179</v>
      </c>
      <c r="C81" s="29"/>
      <c r="D81" s="30"/>
      <c r="E81" s="29"/>
      <c r="F81" s="31">
        <f t="shared" ref="F81:F128" si="8">D81*E81</f>
        <v>0</v>
      </c>
    </row>
    <row r="82" spans="2:6" ht="12" customHeight="1" x14ac:dyDescent="0.25">
      <c r="B82" s="28" t="s">
        <v>178</v>
      </c>
      <c r="C82" s="29"/>
      <c r="D82" s="30"/>
      <c r="E82" s="29"/>
      <c r="F82" s="31">
        <f t="shared" si="8"/>
        <v>0</v>
      </c>
    </row>
    <row r="83" spans="2:6" ht="12" customHeight="1" x14ac:dyDescent="0.25">
      <c r="B83" s="28" t="s">
        <v>177</v>
      </c>
      <c r="C83" s="29"/>
      <c r="D83" s="30"/>
      <c r="E83" s="29"/>
      <c r="F83" s="31">
        <f>D83*E83</f>
        <v>0</v>
      </c>
    </row>
    <row r="84" spans="2:6" ht="12" customHeight="1" x14ac:dyDescent="0.25">
      <c r="B84" s="19" t="s">
        <v>54</v>
      </c>
      <c r="C84" s="11"/>
      <c r="D84" s="20"/>
      <c r="E84" s="11"/>
      <c r="F84" s="22">
        <f t="shared" si="8"/>
        <v>0</v>
      </c>
    </row>
    <row r="85" spans="2:6" ht="12" customHeight="1" x14ac:dyDescent="0.25">
      <c r="B85" s="24" t="s">
        <v>55</v>
      </c>
      <c r="C85" s="11"/>
      <c r="D85" s="20"/>
      <c r="E85" s="11"/>
      <c r="F85" s="22">
        <f t="shared" si="8"/>
        <v>0</v>
      </c>
    </row>
    <row r="86" spans="2:6" s="172" customFormat="1" ht="12" customHeight="1" x14ac:dyDescent="0.25">
      <c r="B86" s="19" t="s">
        <v>281</v>
      </c>
      <c r="C86" s="11"/>
      <c r="D86" s="20">
        <v>2000</v>
      </c>
      <c r="E86" s="11"/>
      <c r="F86" s="22">
        <f t="shared" si="8"/>
        <v>0</v>
      </c>
    </row>
    <row r="87" spans="2:6" ht="12" customHeight="1" x14ac:dyDescent="0.25">
      <c r="B87" s="863" t="s">
        <v>56</v>
      </c>
      <c r="C87" s="864"/>
      <c r="D87" s="864"/>
      <c r="E87" s="864"/>
      <c r="F87" s="865">
        <f t="shared" si="8"/>
        <v>0</v>
      </c>
    </row>
    <row r="88" spans="2:6" ht="12" customHeight="1" x14ac:dyDescent="0.25">
      <c r="B88" s="10" t="s">
        <v>486</v>
      </c>
      <c r="C88" s="11"/>
      <c r="D88" s="20"/>
      <c r="E88" s="11"/>
      <c r="F88" s="22">
        <f t="shared" si="8"/>
        <v>0</v>
      </c>
    </row>
    <row r="89" spans="2:6" s="379" customFormat="1" ht="12" customHeight="1" x14ac:dyDescent="0.25">
      <c r="B89" s="10" t="s">
        <v>487</v>
      </c>
      <c r="C89" s="11"/>
      <c r="D89" s="20"/>
      <c r="E89" s="11"/>
      <c r="F89" s="22">
        <f t="shared" si="8"/>
        <v>0</v>
      </c>
    </row>
    <row r="90" spans="2:6" s="379" customFormat="1" ht="12" customHeight="1" x14ac:dyDescent="0.25">
      <c r="B90" s="10" t="s">
        <v>488</v>
      </c>
      <c r="C90" s="11"/>
      <c r="D90" s="20"/>
      <c r="E90" s="11"/>
      <c r="F90" s="22">
        <f t="shared" si="8"/>
        <v>0</v>
      </c>
    </row>
    <row r="91" spans="2:6" ht="12" customHeight="1" x14ac:dyDescent="0.25">
      <c r="B91" s="19" t="s">
        <v>57</v>
      </c>
      <c r="C91" s="11"/>
      <c r="D91" s="20"/>
      <c r="E91" s="21"/>
      <c r="F91" s="22">
        <f t="shared" si="8"/>
        <v>0</v>
      </c>
    </row>
    <row r="92" spans="2:6" ht="12" customHeight="1" x14ac:dyDescent="0.25">
      <c r="B92" s="19" t="s">
        <v>58</v>
      </c>
      <c r="C92" s="11"/>
      <c r="D92" s="20"/>
      <c r="E92" s="21"/>
      <c r="F92" s="22">
        <f>D92*E92</f>
        <v>0</v>
      </c>
    </row>
    <row r="93" spans="2:6" ht="12" customHeight="1" x14ac:dyDescent="0.25">
      <c r="B93" s="19" t="s">
        <v>214</v>
      </c>
      <c r="C93" s="11"/>
      <c r="D93" s="20">
        <v>600</v>
      </c>
      <c r="E93" s="29"/>
      <c r="F93" s="22">
        <f t="shared" si="8"/>
        <v>0</v>
      </c>
    </row>
    <row r="94" spans="2:6" ht="12" customHeight="1" x14ac:dyDescent="0.25">
      <c r="B94" s="32" t="s">
        <v>59</v>
      </c>
      <c r="C94" s="29"/>
      <c r="D94" s="30"/>
      <c r="E94" s="29"/>
      <c r="F94" s="31">
        <f t="shared" ref="F94:F112" si="9">D94*E94</f>
        <v>0</v>
      </c>
    </row>
    <row r="95" spans="2:6" ht="12" customHeight="1" x14ac:dyDescent="0.25">
      <c r="B95" s="32" t="s">
        <v>60</v>
      </c>
      <c r="C95" s="29"/>
      <c r="D95" s="30">
        <v>1000</v>
      </c>
      <c r="E95" s="29"/>
      <c r="F95" s="31">
        <f t="shared" si="9"/>
        <v>0</v>
      </c>
    </row>
    <row r="96" spans="2:6" s="379" customFormat="1" ht="12" customHeight="1" x14ac:dyDescent="0.25">
      <c r="B96" s="32" t="s">
        <v>489</v>
      </c>
      <c r="C96" s="170"/>
      <c r="D96" s="171"/>
      <c r="E96" s="170"/>
      <c r="F96" s="31">
        <f t="shared" si="9"/>
        <v>0</v>
      </c>
    </row>
    <row r="97" spans="2:6" s="379" customFormat="1" ht="12" customHeight="1" x14ac:dyDescent="0.25">
      <c r="B97" s="32" t="s">
        <v>490</v>
      </c>
      <c r="C97" s="170"/>
      <c r="D97" s="171">
        <v>1000</v>
      </c>
      <c r="E97" s="170"/>
      <c r="F97" s="31">
        <f t="shared" si="9"/>
        <v>0</v>
      </c>
    </row>
    <row r="98" spans="2:6" s="379" customFormat="1" ht="12" customHeight="1" x14ac:dyDescent="0.25">
      <c r="B98" s="32" t="s">
        <v>491</v>
      </c>
      <c r="C98" s="170"/>
      <c r="D98" s="171"/>
      <c r="E98" s="170"/>
      <c r="F98" s="31">
        <f t="shared" si="9"/>
        <v>0</v>
      </c>
    </row>
    <row r="99" spans="2:6" s="379" customFormat="1" ht="12" customHeight="1" x14ac:dyDescent="0.25">
      <c r="B99" s="32" t="s">
        <v>492</v>
      </c>
      <c r="C99" s="170"/>
      <c r="D99" s="171">
        <v>1000</v>
      </c>
      <c r="E99" s="170"/>
      <c r="F99" s="31">
        <f t="shared" si="9"/>
        <v>0</v>
      </c>
    </row>
    <row r="100" spans="2:6" s="139" customFormat="1" ht="12" customHeight="1" x14ac:dyDescent="0.25">
      <c r="B100" s="32" t="s">
        <v>220</v>
      </c>
      <c r="C100" s="29"/>
      <c r="D100" s="30"/>
      <c r="E100" s="29"/>
      <c r="F100" s="31">
        <f t="shared" si="9"/>
        <v>0</v>
      </c>
    </row>
    <row r="101" spans="2:6" s="139" customFormat="1" ht="12" customHeight="1" x14ac:dyDescent="0.25">
      <c r="B101" s="32" t="s">
        <v>221</v>
      </c>
      <c r="C101" s="29"/>
      <c r="D101" s="30"/>
      <c r="E101" s="29"/>
      <c r="F101" s="31">
        <f t="shared" si="9"/>
        <v>0</v>
      </c>
    </row>
    <row r="102" spans="2:6" s="139" customFormat="1" ht="12" customHeight="1" x14ac:dyDescent="0.25">
      <c r="B102" s="32" t="s">
        <v>222</v>
      </c>
      <c r="C102" s="29"/>
      <c r="D102" s="30"/>
      <c r="E102" s="29"/>
      <c r="F102" s="31">
        <f t="shared" si="9"/>
        <v>0</v>
      </c>
    </row>
    <row r="103" spans="2:6" s="382" customFormat="1" ht="12" customHeight="1" x14ac:dyDescent="0.25">
      <c r="B103" s="32" t="s">
        <v>517</v>
      </c>
      <c r="C103" s="170"/>
      <c r="D103" s="171"/>
      <c r="E103" s="170"/>
      <c r="F103" s="31">
        <f t="shared" si="9"/>
        <v>0</v>
      </c>
    </row>
    <row r="104" spans="2:6" s="429" customFormat="1" ht="12" customHeight="1" x14ac:dyDescent="0.25">
      <c r="B104" s="32" t="s">
        <v>582</v>
      </c>
      <c r="C104" s="170"/>
      <c r="D104" s="171">
        <v>3000</v>
      </c>
      <c r="E104" s="170"/>
      <c r="F104" s="31">
        <f t="shared" si="9"/>
        <v>0</v>
      </c>
    </row>
    <row r="105" spans="2:6" s="433" customFormat="1" ht="12" customHeight="1" x14ac:dyDescent="0.25">
      <c r="B105" s="32" t="s">
        <v>590</v>
      </c>
      <c r="C105" s="170"/>
      <c r="D105" s="171"/>
      <c r="E105" s="170"/>
      <c r="F105" s="31">
        <f t="shared" si="9"/>
        <v>0</v>
      </c>
    </row>
    <row r="106" spans="2:6" s="143" customFormat="1" ht="12" customHeight="1" x14ac:dyDescent="0.25">
      <c r="B106" s="32" t="s">
        <v>516</v>
      </c>
      <c r="C106" s="29"/>
      <c r="D106" s="30">
        <v>3500</v>
      </c>
      <c r="E106" s="29"/>
      <c r="F106" s="31">
        <f t="shared" si="9"/>
        <v>0</v>
      </c>
    </row>
    <row r="107" spans="2:6" s="143" customFormat="1" ht="12" customHeight="1" x14ac:dyDescent="0.25">
      <c r="B107" s="32" t="s">
        <v>514</v>
      </c>
      <c r="C107" s="29"/>
      <c r="D107" s="30">
        <v>2500</v>
      </c>
      <c r="E107" s="29"/>
      <c r="F107" s="31">
        <f t="shared" si="9"/>
        <v>0</v>
      </c>
    </row>
    <row r="108" spans="2:6" s="143" customFormat="1" ht="12" customHeight="1" x14ac:dyDescent="0.25">
      <c r="B108" s="32" t="s">
        <v>515</v>
      </c>
      <c r="C108" s="29"/>
      <c r="D108" s="30">
        <v>1500</v>
      </c>
      <c r="E108" s="29"/>
      <c r="F108" s="31">
        <f t="shared" si="9"/>
        <v>0</v>
      </c>
    </row>
    <row r="109" spans="2:6" s="253" customFormat="1" ht="12" customHeight="1" x14ac:dyDescent="0.25">
      <c r="B109" s="32" t="s">
        <v>432</v>
      </c>
      <c r="C109" s="170"/>
      <c r="D109" s="171">
        <v>300</v>
      </c>
      <c r="E109" s="170"/>
      <c r="F109" s="31">
        <f t="shared" si="9"/>
        <v>0</v>
      </c>
    </row>
    <row r="110" spans="2:6" s="253" customFormat="1" ht="12.75" customHeight="1" x14ac:dyDescent="0.25">
      <c r="B110" s="32" t="s">
        <v>433</v>
      </c>
      <c r="C110" s="170"/>
      <c r="D110" s="171">
        <v>600</v>
      </c>
      <c r="E110" s="170"/>
      <c r="F110" s="31">
        <f t="shared" si="9"/>
        <v>0</v>
      </c>
    </row>
    <row r="111" spans="2:6" s="344" customFormat="1" ht="12.75" customHeight="1" x14ac:dyDescent="0.25">
      <c r="B111" s="32" t="s">
        <v>478</v>
      </c>
      <c r="C111" s="170"/>
      <c r="D111" s="171"/>
      <c r="E111" s="170"/>
      <c r="F111" s="31">
        <f t="shared" si="9"/>
        <v>0</v>
      </c>
    </row>
    <row r="112" spans="2:6" s="399" customFormat="1" ht="12.75" customHeight="1" x14ac:dyDescent="0.25">
      <c r="B112" s="28" t="s">
        <v>563</v>
      </c>
      <c r="C112" s="170"/>
      <c r="D112" s="171"/>
      <c r="E112" s="170"/>
      <c r="F112" s="31">
        <f t="shared" si="9"/>
        <v>0</v>
      </c>
    </row>
    <row r="113" spans="2:6" ht="12" customHeight="1" x14ac:dyDescent="0.25">
      <c r="B113" s="863" t="s">
        <v>61</v>
      </c>
      <c r="C113" s="864"/>
      <c r="D113" s="864"/>
      <c r="E113" s="864"/>
      <c r="F113" s="865"/>
    </row>
    <row r="114" spans="2:6" ht="12" customHeight="1" x14ac:dyDescent="0.25">
      <c r="B114" s="19" t="s">
        <v>62</v>
      </c>
      <c r="C114" s="11"/>
      <c r="D114" s="20">
        <v>0</v>
      </c>
      <c r="E114" s="11"/>
      <c r="F114" s="22">
        <f t="shared" si="8"/>
        <v>0</v>
      </c>
    </row>
    <row r="115" spans="2:6" ht="12" customHeight="1" x14ac:dyDescent="0.25">
      <c r="B115" s="19" t="s">
        <v>63</v>
      </c>
      <c r="C115" s="11"/>
      <c r="D115" s="20">
        <v>0</v>
      </c>
      <c r="E115" s="11"/>
      <c r="F115" s="22">
        <f t="shared" si="8"/>
        <v>0</v>
      </c>
    </row>
    <row r="116" spans="2:6" s="159" customFormat="1" ht="12" customHeight="1" x14ac:dyDescent="0.25">
      <c r="B116" s="19" t="s">
        <v>249</v>
      </c>
      <c r="C116" s="11"/>
      <c r="D116" s="20"/>
      <c r="E116" s="11"/>
      <c r="F116" s="22">
        <f t="shared" si="8"/>
        <v>0</v>
      </c>
    </row>
    <row r="117" spans="2:6" s="134" customFormat="1" ht="12" customHeight="1" x14ac:dyDescent="0.25">
      <c r="B117" s="19" t="s">
        <v>215</v>
      </c>
      <c r="C117" s="11"/>
      <c r="D117" s="20"/>
      <c r="E117" s="11"/>
      <c r="F117" s="22">
        <f t="shared" si="8"/>
        <v>0</v>
      </c>
    </row>
    <row r="118" spans="2:6" s="134" customFormat="1" ht="12" customHeight="1" x14ac:dyDescent="0.25">
      <c r="B118" s="19" t="s">
        <v>216</v>
      </c>
      <c r="C118" s="11"/>
      <c r="D118" s="20"/>
      <c r="E118" s="11"/>
      <c r="F118" s="22">
        <f t="shared" si="8"/>
        <v>0</v>
      </c>
    </row>
    <row r="119" spans="2:6" s="159" customFormat="1" ht="12" customHeight="1" x14ac:dyDescent="0.25">
      <c r="B119" s="19" t="s">
        <v>250</v>
      </c>
      <c r="C119" s="11"/>
      <c r="D119" s="20"/>
      <c r="E119" s="11"/>
      <c r="F119" s="22">
        <f t="shared" si="8"/>
        <v>0</v>
      </c>
    </row>
    <row r="120" spans="2:6" ht="12" customHeight="1" x14ac:dyDescent="0.25">
      <c r="B120" s="19" t="s">
        <v>64</v>
      </c>
      <c r="C120" s="11"/>
      <c r="D120" s="20">
        <v>0</v>
      </c>
      <c r="E120" s="11"/>
      <c r="F120" s="22">
        <f t="shared" si="8"/>
        <v>0</v>
      </c>
    </row>
    <row r="121" spans="2:6" ht="12" customHeight="1" x14ac:dyDescent="0.25">
      <c r="B121" s="19" t="s">
        <v>65</v>
      </c>
      <c r="C121" s="11"/>
      <c r="D121" s="20">
        <v>0</v>
      </c>
      <c r="E121" s="11"/>
      <c r="F121" s="22">
        <f t="shared" si="8"/>
        <v>0</v>
      </c>
    </row>
    <row r="122" spans="2:6" ht="12" customHeight="1" x14ac:dyDescent="0.25">
      <c r="B122" s="19" t="s">
        <v>66</v>
      </c>
      <c r="C122" s="11"/>
      <c r="D122" s="20">
        <v>0</v>
      </c>
      <c r="E122" s="11"/>
      <c r="F122" s="22">
        <f t="shared" si="8"/>
        <v>0</v>
      </c>
    </row>
    <row r="123" spans="2:6" ht="12" customHeight="1" x14ac:dyDescent="0.25">
      <c r="B123" s="33" t="s">
        <v>292</v>
      </c>
      <c r="C123" s="34"/>
      <c r="D123" s="35">
        <v>0</v>
      </c>
      <c r="E123" s="34"/>
      <c r="F123" s="22">
        <f t="shared" si="8"/>
        <v>0</v>
      </c>
    </row>
    <row r="124" spans="2:6" s="177" customFormat="1" ht="12" customHeight="1" x14ac:dyDescent="0.25">
      <c r="B124" s="33" t="s">
        <v>291</v>
      </c>
      <c r="C124" s="34"/>
      <c r="D124" s="35"/>
      <c r="E124" s="34"/>
      <c r="F124" s="22">
        <f t="shared" si="8"/>
        <v>0</v>
      </c>
    </row>
    <row r="125" spans="2:6" ht="12" customHeight="1" x14ac:dyDescent="0.25">
      <c r="B125" s="33" t="s">
        <v>562</v>
      </c>
      <c r="C125" s="34"/>
      <c r="D125" s="35">
        <v>0</v>
      </c>
      <c r="E125" s="34"/>
      <c r="F125" s="22">
        <f t="shared" si="8"/>
        <v>0</v>
      </c>
    </row>
    <row r="126" spans="2:6" ht="12" customHeight="1" x14ac:dyDescent="0.25">
      <c r="B126" s="28" t="s">
        <v>67</v>
      </c>
      <c r="C126" s="29">
        <v>2013</v>
      </c>
      <c r="D126" s="30">
        <v>0</v>
      </c>
      <c r="E126" s="29"/>
      <c r="F126" s="22">
        <f t="shared" si="8"/>
        <v>0</v>
      </c>
    </row>
    <row r="127" spans="2:6" s="134" customFormat="1" ht="12" customHeight="1" x14ac:dyDescent="0.25">
      <c r="B127" s="28" t="s">
        <v>217</v>
      </c>
      <c r="C127" s="29"/>
      <c r="D127" s="30"/>
      <c r="E127" s="29"/>
      <c r="F127" s="22">
        <f t="shared" si="8"/>
        <v>0</v>
      </c>
    </row>
    <row r="128" spans="2:6" ht="12" customHeight="1" x14ac:dyDescent="0.25">
      <c r="B128" s="19" t="s">
        <v>68</v>
      </c>
      <c r="C128" s="11"/>
      <c r="D128" s="20">
        <v>0</v>
      </c>
      <c r="E128" s="11"/>
      <c r="F128" s="22">
        <f t="shared" si="8"/>
        <v>0</v>
      </c>
    </row>
    <row r="129" spans="1:8" ht="12" customHeight="1" x14ac:dyDescent="0.25">
      <c r="B129" s="36" t="s">
        <v>69</v>
      </c>
      <c r="C129" s="855"/>
      <c r="D129" s="855"/>
      <c r="E129" s="855"/>
      <c r="F129" s="856"/>
    </row>
    <row r="130" spans="1:8" s="421" customFormat="1" ht="12" customHeight="1" x14ac:dyDescent="0.25">
      <c r="B130" s="422"/>
      <c r="C130" s="423"/>
      <c r="D130" s="423"/>
      <c r="E130" s="423"/>
      <c r="F130" s="22"/>
    </row>
    <row r="131" spans="1:8" ht="15.75" thickBot="1" x14ac:dyDescent="0.3">
      <c r="B131" s="426"/>
      <c r="C131" s="427"/>
      <c r="D131" s="427"/>
      <c r="E131" s="427"/>
      <c r="F131" s="428"/>
    </row>
    <row r="132" spans="1:8" ht="20.25" customHeight="1" thickBot="1" x14ac:dyDescent="0.3">
      <c r="B132" s="6"/>
      <c r="C132" s="7"/>
      <c r="D132" s="878" t="s">
        <v>70</v>
      </c>
      <c r="E132" s="878"/>
      <c r="F132" s="101">
        <f>SUM(F10:F130)</f>
        <v>0</v>
      </c>
    </row>
    <row r="133" spans="1:8" x14ac:dyDescent="0.25">
      <c r="B133" s="854" t="s">
        <v>509</v>
      </c>
      <c r="C133" s="854"/>
      <c r="D133" s="854"/>
    </row>
    <row r="134" spans="1:8" s="378" customFormat="1" x14ac:dyDescent="0.25">
      <c r="B134" s="380"/>
      <c r="C134" s="380"/>
      <c r="D134" s="380"/>
    </row>
    <row r="135" spans="1:8" s="378" customFormat="1" x14ac:dyDescent="0.25">
      <c r="B135" s="381" t="s">
        <v>322</v>
      </c>
      <c r="C135" s="380"/>
      <c r="D135" s="380"/>
    </row>
    <row r="136" spans="1:8" x14ac:dyDescent="0.25">
      <c r="B136" s="52"/>
      <c r="C136" s="50"/>
      <c r="D136" s="50"/>
    </row>
    <row r="137" spans="1:8" s="378" customFormat="1" x14ac:dyDescent="0.25">
      <c r="A137" s="845" t="s">
        <v>584</v>
      </c>
      <c r="B137" s="846"/>
      <c r="C137" s="846"/>
      <c r="D137" s="846"/>
      <c r="E137" s="846"/>
      <c r="F137" s="846"/>
      <c r="G137" s="846"/>
      <c r="H137" s="847"/>
    </row>
    <row r="138" spans="1:8" s="378" customFormat="1" x14ac:dyDescent="0.25">
      <c r="A138" s="848"/>
      <c r="B138" s="849"/>
      <c r="C138" s="849"/>
      <c r="D138" s="849"/>
      <c r="E138" s="849"/>
      <c r="F138" s="849"/>
      <c r="G138" s="849"/>
      <c r="H138" s="850"/>
    </row>
    <row r="139" spans="1:8" s="378" customFormat="1" ht="18.75" customHeight="1" x14ac:dyDescent="0.25">
      <c r="A139" s="851"/>
      <c r="B139" s="852"/>
      <c r="C139" s="852"/>
      <c r="D139" s="852"/>
      <c r="E139" s="852"/>
      <c r="F139" s="852"/>
      <c r="G139" s="852"/>
      <c r="H139" s="853"/>
    </row>
    <row r="141" spans="1:8" x14ac:dyDescent="0.25">
      <c r="A141" s="888" t="s">
        <v>504</v>
      </c>
      <c r="B141" s="889"/>
      <c r="C141" s="889"/>
      <c r="D141" s="889"/>
      <c r="E141" s="889"/>
      <c r="F141" s="889"/>
      <c r="G141" s="889"/>
      <c r="H141" s="889"/>
    </row>
    <row r="142" spans="1:8" ht="94.5" customHeight="1" x14ac:dyDescent="0.25">
      <c r="A142" s="889"/>
      <c r="B142" s="889"/>
      <c r="C142" s="889"/>
      <c r="D142" s="889"/>
      <c r="E142" s="889"/>
      <c r="F142" s="889"/>
      <c r="G142" s="889"/>
      <c r="H142" s="889"/>
    </row>
    <row r="144" spans="1:8" ht="15" customHeight="1" x14ac:dyDescent="0.25">
      <c r="A144" s="869" t="s">
        <v>570</v>
      </c>
      <c r="B144" s="870"/>
      <c r="C144" s="870"/>
      <c r="D144" s="870"/>
      <c r="E144" s="870"/>
      <c r="F144" s="870"/>
      <c r="G144" s="870"/>
      <c r="H144" s="871"/>
    </row>
    <row r="145" spans="1:8" x14ac:dyDescent="0.25">
      <c r="A145" s="872"/>
      <c r="B145" s="873"/>
      <c r="C145" s="873"/>
      <c r="D145" s="873"/>
      <c r="E145" s="873"/>
      <c r="F145" s="873"/>
      <c r="G145" s="873"/>
      <c r="H145" s="874"/>
    </row>
    <row r="146" spans="1:8" x14ac:dyDescent="0.25">
      <c r="A146" s="875"/>
      <c r="B146" s="876"/>
      <c r="C146" s="876"/>
      <c r="D146" s="876"/>
      <c r="E146" s="876"/>
      <c r="F146" s="876"/>
      <c r="G146" s="876"/>
      <c r="H146" s="877"/>
    </row>
    <row r="148" spans="1:8" ht="15" customHeight="1" x14ac:dyDescent="0.25">
      <c r="A148" s="869" t="s">
        <v>193</v>
      </c>
      <c r="B148" s="870"/>
      <c r="C148" s="870"/>
      <c r="D148" s="870"/>
      <c r="E148" s="870"/>
      <c r="F148" s="870"/>
      <c r="G148" s="870"/>
      <c r="H148" s="871"/>
    </row>
    <row r="149" spans="1:8" x14ac:dyDescent="0.25">
      <c r="A149" s="872"/>
      <c r="B149" s="873"/>
      <c r="C149" s="873"/>
      <c r="D149" s="873"/>
      <c r="E149" s="873"/>
      <c r="F149" s="873"/>
      <c r="G149" s="873"/>
      <c r="H149" s="874"/>
    </row>
    <row r="150" spans="1:8" x14ac:dyDescent="0.25">
      <c r="A150" s="872"/>
      <c r="B150" s="873"/>
      <c r="C150" s="873"/>
      <c r="D150" s="873"/>
      <c r="E150" s="873"/>
      <c r="F150" s="873"/>
      <c r="G150" s="873"/>
      <c r="H150" s="874"/>
    </row>
    <row r="151" spans="1:8" x14ac:dyDescent="0.25">
      <c r="A151" s="872"/>
      <c r="B151" s="873"/>
      <c r="C151" s="873"/>
      <c r="D151" s="873"/>
      <c r="E151" s="873"/>
      <c r="F151" s="873"/>
      <c r="G151" s="873"/>
      <c r="H151" s="874"/>
    </row>
    <row r="152" spans="1:8" x14ac:dyDescent="0.25">
      <c r="A152" s="890" t="s">
        <v>173</v>
      </c>
      <c r="B152" s="891"/>
      <c r="C152" s="891"/>
      <c r="D152" s="47"/>
      <c r="E152" s="47"/>
      <c r="F152" s="47"/>
      <c r="G152" s="47"/>
      <c r="H152" s="48"/>
    </row>
    <row r="153" spans="1:8" x14ac:dyDescent="0.25">
      <c r="A153" s="37"/>
      <c r="B153" s="37"/>
      <c r="C153" s="37"/>
      <c r="D153" s="37"/>
      <c r="E153" s="37"/>
      <c r="F153" s="37"/>
    </row>
    <row r="154" spans="1:8" ht="18.75" x14ac:dyDescent="0.3">
      <c r="A154" s="43" t="s">
        <v>71</v>
      </c>
      <c r="B154" s="42"/>
      <c r="C154" s="42"/>
      <c r="D154" s="42"/>
      <c r="E154" s="42"/>
      <c r="F154" s="42"/>
      <c r="G154" s="44"/>
      <c r="H154" s="45"/>
    </row>
    <row r="155" spans="1:8" ht="15" customHeight="1" x14ac:dyDescent="0.25">
      <c r="A155" s="872" t="s">
        <v>558</v>
      </c>
      <c r="B155" s="873"/>
      <c r="C155" s="873"/>
      <c r="D155" s="873"/>
      <c r="E155" s="873"/>
      <c r="F155" s="873"/>
      <c r="G155" s="873"/>
      <c r="H155" s="874"/>
    </row>
    <row r="156" spans="1:8" x14ac:dyDescent="0.25">
      <c r="A156" s="872"/>
      <c r="B156" s="873"/>
      <c r="C156" s="873"/>
      <c r="D156" s="873"/>
      <c r="E156" s="873"/>
      <c r="F156" s="873"/>
      <c r="G156" s="873"/>
      <c r="H156" s="874"/>
    </row>
    <row r="157" spans="1:8" x14ac:dyDescent="0.25">
      <c r="A157" s="872"/>
      <c r="B157" s="873"/>
      <c r="C157" s="873"/>
      <c r="D157" s="873"/>
      <c r="E157" s="873"/>
      <c r="F157" s="873"/>
      <c r="G157" s="873"/>
      <c r="H157" s="874"/>
    </row>
    <row r="158" spans="1:8" x14ac:dyDescent="0.25">
      <c r="A158" s="872"/>
      <c r="B158" s="873"/>
      <c r="C158" s="873"/>
      <c r="D158" s="873"/>
      <c r="E158" s="873"/>
      <c r="F158" s="873"/>
      <c r="G158" s="873"/>
      <c r="H158" s="874"/>
    </row>
    <row r="159" spans="1:8" x14ac:dyDescent="0.25">
      <c r="A159" s="872"/>
      <c r="B159" s="873"/>
      <c r="C159" s="873"/>
      <c r="D159" s="873"/>
      <c r="E159" s="873"/>
      <c r="F159" s="873"/>
      <c r="G159" s="873"/>
      <c r="H159" s="874"/>
    </row>
    <row r="160" spans="1:8" ht="16.5" customHeight="1" x14ac:dyDescent="0.25">
      <c r="A160" s="872"/>
      <c r="B160" s="873"/>
      <c r="C160" s="873"/>
      <c r="D160" s="873"/>
      <c r="E160" s="873"/>
      <c r="F160" s="873"/>
      <c r="G160" s="873"/>
      <c r="H160" s="874"/>
    </row>
    <row r="161" spans="1:8" ht="0.75" customHeight="1" x14ac:dyDescent="0.25">
      <c r="A161" s="46"/>
      <c r="B161" s="47"/>
      <c r="C161" s="47"/>
      <c r="D161" s="47"/>
      <c r="E161" s="47"/>
      <c r="F161" s="47"/>
      <c r="G161" s="47"/>
      <c r="H161" s="48"/>
    </row>
    <row r="164" spans="1:8" ht="119.25" customHeight="1" x14ac:dyDescent="0.25">
      <c r="A164" s="488"/>
      <c r="B164" s="488"/>
    </row>
  </sheetData>
  <sheetProtection algorithmName="SHA-512" hashValue="EjKDjMDP+n5GUuOlXxy0KRWieWGGdh5/2CxdPAr4i1joB5UlfvKj+1DvqcUjMnoZZxyHVeCAhYnpcE3oQX2Khg==" saltValue="wddyEStrU4aa19GzIMVjjQ==" spinCount="100000" sheet="1" objects="1" scenarios="1"/>
  <mergeCells count="26">
    <mergeCell ref="B2:F2"/>
    <mergeCell ref="A164:B164"/>
    <mergeCell ref="A144:H146"/>
    <mergeCell ref="B87:F87"/>
    <mergeCell ref="B113:F113"/>
    <mergeCell ref="C129:F129"/>
    <mergeCell ref="D132:E132"/>
    <mergeCell ref="B5:F5"/>
    <mergeCell ref="B3:F3"/>
    <mergeCell ref="B4:F4"/>
    <mergeCell ref="A141:H142"/>
    <mergeCell ref="B80:F80"/>
    <mergeCell ref="E9:F9"/>
    <mergeCell ref="A155:H160"/>
    <mergeCell ref="A152:C152"/>
    <mergeCell ref="A148:H151"/>
    <mergeCell ref="A137:H139"/>
    <mergeCell ref="B133:D133"/>
    <mergeCell ref="E13:F13"/>
    <mergeCell ref="F10:F12"/>
    <mergeCell ref="B24:F24"/>
    <mergeCell ref="B33:F33"/>
    <mergeCell ref="B57:F57"/>
    <mergeCell ref="B50:F50"/>
    <mergeCell ref="B71:F71"/>
    <mergeCell ref="B65:F65"/>
  </mergeCells>
  <hyperlinks>
    <hyperlink ref="A152" r:id="rId1" xr:uid="{00000000-0004-0000-0700-000000000000}"/>
  </hyperlinks>
  <pageMargins left="0.7" right="0.7" top="0.75" bottom="0.75" header="0.3" footer="0.3"/>
  <pageSetup scale="65" fitToHeight="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B1:I46"/>
  <sheetViews>
    <sheetView showGridLines="0" workbookViewId="0">
      <selection activeCell="B39" sqref="B39:F4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49" t="s">
        <v>213</v>
      </c>
      <c r="C2" s="750"/>
      <c r="D2" s="750"/>
      <c r="E2" s="751"/>
      <c r="F2" s="192"/>
      <c r="G2" s="192"/>
      <c r="H2" s="192"/>
      <c r="I2" s="192"/>
    </row>
    <row r="3" spans="2:9" ht="15.75" thickBot="1" x14ac:dyDescent="0.3">
      <c r="B3" s="895" t="str">
        <f>'1. VRDC Data Requests '!A2</f>
        <v>Current Version: V22 - 2/2025</v>
      </c>
      <c r="C3" s="896"/>
      <c r="D3" s="896"/>
      <c r="E3" s="897"/>
      <c r="F3" s="193"/>
      <c r="G3" s="193"/>
      <c r="H3" s="193"/>
      <c r="I3" s="193"/>
    </row>
    <row r="4" spans="2:9" ht="15.75" thickBot="1" x14ac:dyDescent="0.3">
      <c r="B4" s="885">
        <f>'1. VRDC Data Requests '!$E$5</f>
        <v>0</v>
      </c>
      <c r="C4" s="886"/>
      <c r="D4" s="886"/>
      <c r="E4" s="887"/>
      <c r="F4" s="193"/>
      <c r="G4" s="193"/>
      <c r="H4" s="193"/>
      <c r="I4" s="193"/>
    </row>
    <row r="5" spans="2:9" ht="15.75" thickBot="1" x14ac:dyDescent="0.3">
      <c r="B5" s="879">
        <f>'1. VRDC Data Requests '!$E$8</f>
        <v>0</v>
      </c>
      <c r="C5" s="880"/>
      <c r="D5" s="880"/>
      <c r="E5" s="881"/>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311</v>
      </c>
      <c r="C8" s="57">
        <v>25000</v>
      </c>
      <c r="D8" s="58"/>
      <c r="E8" s="57">
        <f>C8*D8</f>
        <v>0</v>
      </c>
    </row>
    <row r="9" spans="2:9" ht="18" customHeight="1" x14ac:dyDescent="0.25">
      <c r="B9" s="898" t="s">
        <v>312</v>
      </c>
      <c r="C9" s="899"/>
      <c r="D9" s="900"/>
      <c r="E9" s="901"/>
    </row>
    <row r="10" spans="2:9" ht="18" customHeight="1" x14ac:dyDescent="0.25">
      <c r="B10" s="898" t="s">
        <v>312</v>
      </c>
      <c r="C10" s="899"/>
      <c r="D10" s="900"/>
      <c r="E10" s="901"/>
    </row>
    <row r="11" spans="2:9" ht="118.5" customHeight="1" x14ac:dyDescent="0.25">
      <c r="B11" s="56" t="s">
        <v>313</v>
      </c>
      <c r="C11" s="59">
        <v>0</v>
      </c>
      <c r="D11" s="60"/>
      <c r="E11" s="61">
        <f t="shared" ref="E11:E15" si="0">C11*D11</f>
        <v>0</v>
      </c>
    </row>
    <row r="12" spans="2:9" x14ac:dyDescent="0.25">
      <c r="B12" s="916" t="s">
        <v>186</v>
      </c>
      <c r="C12" s="900"/>
      <c r="D12" s="900"/>
      <c r="E12" s="901"/>
    </row>
    <row r="13" spans="2:9" ht="43.5" customHeight="1" x14ac:dyDescent="0.25">
      <c r="B13" s="195" t="s">
        <v>314</v>
      </c>
      <c r="C13" s="73">
        <v>1500</v>
      </c>
      <c r="D13" s="100"/>
      <c r="E13" s="61">
        <f>C13*D13</f>
        <v>0</v>
      </c>
    </row>
    <row r="14" spans="2:9" ht="43.5" customHeight="1" x14ac:dyDescent="0.25">
      <c r="B14" s="195" t="s">
        <v>315</v>
      </c>
      <c r="C14" s="73">
        <v>1500</v>
      </c>
      <c r="D14" s="100"/>
      <c r="E14" s="61"/>
    </row>
    <row r="15" spans="2:9" ht="49.5" customHeight="1" x14ac:dyDescent="0.25">
      <c r="B15" s="56" t="s">
        <v>262</v>
      </c>
      <c r="C15" s="59">
        <v>2000</v>
      </c>
      <c r="D15" s="60"/>
      <c r="E15" s="61">
        <f t="shared" si="0"/>
        <v>0</v>
      </c>
    </row>
    <row r="16" spans="2:9" ht="38.25" customHeight="1" x14ac:dyDescent="0.25">
      <c r="B16" s="196" t="s">
        <v>187</v>
      </c>
      <c r="C16" s="59">
        <v>0</v>
      </c>
      <c r="D16" s="100"/>
      <c r="E16" s="61">
        <f t="shared" ref="E16:E21" si="1">C16*D16</f>
        <v>0</v>
      </c>
    </row>
    <row r="17" spans="2:5" ht="26.25" customHeight="1" x14ac:dyDescent="0.25">
      <c r="B17" s="196" t="s">
        <v>316</v>
      </c>
      <c r="C17" s="59">
        <v>5000</v>
      </c>
      <c r="D17" s="100"/>
      <c r="E17" s="61">
        <f t="shared" si="1"/>
        <v>0</v>
      </c>
    </row>
    <row r="18" spans="2:5" ht="26.25" customHeight="1" x14ac:dyDescent="0.25">
      <c r="B18" s="196" t="s">
        <v>574</v>
      </c>
      <c r="C18" s="59">
        <v>4000</v>
      </c>
      <c r="D18" s="100"/>
      <c r="E18" s="61">
        <f t="shared" si="1"/>
        <v>0</v>
      </c>
    </row>
    <row r="19" spans="2:5" s="395" customFormat="1" ht="26.25" customHeight="1" x14ac:dyDescent="0.25">
      <c r="B19" s="196" t="s">
        <v>575</v>
      </c>
      <c r="C19" s="59">
        <v>7000</v>
      </c>
      <c r="D19" s="100"/>
      <c r="E19" s="61">
        <f t="shared" si="1"/>
        <v>0</v>
      </c>
    </row>
    <row r="20" spans="2:5" s="395" customFormat="1" ht="26.25" customHeight="1" x14ac:dyDescent="0.25">
      <c r="B20" s="196" t="s">
        <v>576</v>
      </c>
      <c r="C20" s="59">
        <v>15000</v>
      </c>
      <c r="D20" s="100"/>
      <c r="E20" s="61">
        <f t="shared" si="1"/>
        <v>0</v>
      </c>
    </row>
    <row r="21" spans="2:5" ht="52.5" customHeight="1" x14ac:dyDescent="0.25">
      <c r="B21" s="196" t="s">
        <v>494</v>
      </c>
      <c r="C21" s="59">
        <v>5000</v>
      </c>
      <c r="D21" s="100"/>
      <c r="E21" s="61">
        <f t="shared" si="1"/>
        <v>0</v>
      </c>
    </row>
    <row r="22" spans="2:5" x14ac:dyDescent="0.25">
      <c r="B22" s="62"/>
      <c r="C22" s="63"/>
      <c r="D22" s="63"/>
      <c r="E22" s="64"/>
    </row>
    <row r="23" spans="2:5" ht="18.75" customHeight="1" x14ac:dyDescent="0.25">
      <c r="B23" s="917" t="s">
        <v>188</v>
      </c>
      <c r="C23" s="918"/>
      <c r="D23" s="918"/>
      <c r="E23" s="919"/>
    </row>
    <row r="24" spans="2:5" ht="63.75" x14ac:dyDescent="0.25">
      <c r="B24" s="56" t="s">
        <v>318</v>
      </c>
      <c r="C24" s="57">
        <v>25000</v>
      </c>
      <c r="D24" s="58"/>
      <c r="E24" s="57">
        <f>C24*D24</f>
        <v>0</v>
      </c>
    </row>
    <row r="25" spans="2:5" x14ac:dyDescent="0.25">
      <c r="B25" s="898" t="s">
        <v>312</v>
      </c>
      <c r="C25" s="899"/>
      <c r="D25" s="900"/>
      <c r="E25" s="901"/>
    </row>
    <row r="26" spans="2:5" x14ac:dyDescent="0.25">
      <c r="B26" s="898" t="s">
        <v>312</v>
      </c>
      <c r="C26" s="899"/>
      <c r="D26" s="900"/>
      <c r="E26" s="901"/>
    </row>
    <row r="27" spans="2:5" ht="114.75" x14ac:dyDescent="0.25">
      <c r="B27" s="56" t="s">
        <v>319</v>
      </c>
      <c r="C27" s="59">
        <v>0</v>
      </c>
      <c r="D27" s="60"/>
      <c r="E27" s="61">
        <f t="shared" ref="E27" si="2">C27*D27</f>
        <v>0</v>
      </c>
    </row>
    <row r="28" spans="2:5" ht="38.25" x14ac:dyDescent="0.25">
      <c r="B28" s="195" t="s">
        <v>320</v>
      </c>
      <c r="C28" s="73">
        <v>1500</v>
      </c>
      <c r="D28" s="100"/>
      <c r="E28" s="61">
        <f>C28*D28</f>
        <v>0</v>
      </c>
    </row>
    <row r="29" spans="2:5" ht="15.75" thickBot="1" x14ac:dyDescent="0.3">
      <c r="B29" s="65"/>
      <c r="C29" s="66"/>
      <c r="D29" s="66"/>
      <c r="E29" s="67"/>
    </row>
    <row r="30" spans="2:5" ht="26.25" customHeight="1" thickBot="1" x14ac:dyDescent="0.3">
      <c r="B30" s="130" t="s">
        <v>190</v>
      </c>
      <c r="C30" s="68"/>
      <c r="D30" s="68"/>
      <c r="E30" s="105">
        <f>SUM(E8:E28)</f>
        <v>0</v>
      </c>
    </row>
    <row r="31" spans="2:5" x14ac:dyDescent="0.25">
      <c r="B31" s="920" t="s">
        <v>510</v>
      </c>
      <c r="C31" s="920"/>
      <c r="D31" s="920"/>
      <c r="E31" s="197"/>
    </row>
    <row r="32" spans="2:5" x14ac:dyDescent="0.25">
      <c r="B32" s="198"/>
      <c r="C32" s="198"/>
      <c r="D32" s="198"/>
      <c r="E32" s="197"/>
    </row>
    <row r="33" spans="2:9" x14ac:dyDescent="0.25">
      <c r="B33" s="198" t="s">
        <v>321</v>
      </c>
      <c r="C33" s="198"/>
      <c r="D33" s="198"/>
      <c r="E33" s="197"/>
    </row>
    <row r="34" spans="2:9" x14ac:dyDescent="0.25">
      <c r="B34" s="198" t="s">
        <v>322</v>
      </c>
      <c r="C34" s="198"/>
      <c r="D34" s="198"/>
      <c r="E34" s="197"/>
    </row>
    <row r="35" spans="2:9" x14ac:dyDescent="0.25">
      <c r="B35" s="198"/>
      <c r="C35" s="198"/>
      <c r="D35" s="198"/>
      <c r="E35" s="197"/>
    </row>
    <row r="36" spans="2:9" x14ac:dyDescent="0.25">
      <c r="B36" s="921" t="s">
        <v>282</v>
      </c>
      <c r="C36" s="921"/>
      <c r="D36" s="921"/>
      <c r="E36" s="921"/>
    </row>
    <row r="37" spans="2:9" x14ac:dyDescent="0.25">
      <c r="B37" s="921"/>
      <c r="C37" s="921"/>
      <c r="D37" s="921"/>
      <c r="E37" s="921"/>
    </row>
    <row r="38" spans="2:9" x14ac:dyDescent="0.25">
      <c r="B38" s="199"/>
      <c r="C38" s="199"/>
      <c r="D38" s="199"/>
      <c r="E38" s="199"/>
    </row>
    <row r="39" spans="2:9" ht="15.75" customHeight="1" x14ac:dyDescent="0.25">
      <c r="B39" s="902" t="s">
        <v>583</v>
      </c>
      <c r="C39" s="903"/>
      <c r="D39" s="903"/>
      <c r="E39" s="903"/>
      <c r="F39" s="904"/>
      <c r="G39" s="403"/>
      <c r="H39" s="404"/>
      <c r="I39" s="404"/>
    </row>
    <row r="40" spans="2:9" ht="15.75" customHeight="1" x14ac:dyDescent="0.25">
      <c r="B40" s="905"/>
      <c r="C40" s="906"/>
      <c r="D40" s="906"/>
      <c r="E40" s="906"/>
      <c r="F40" s="907"/>
      <c r="G40" s="403"/>
      <c r="H40" s="404"/>
      <c r="I40" s="404"/>
    </row>
    <row r="41" spans="2:9" x14ac:dyDescent="0.25">
      <c r="B41" s="908"/>
      <c r="C41" s="909"/>
      <c r="D41" s="909"/>
      <c r="E41" s="909"/>
      <c r="F41" s="910"/>
      <c r="G41" s="403"/>
      <c r="H41" s="404"/>
      <c r="I41" s="404"/>
    </row>
    <row r="42" spans="2:9" ht="15.75" thickBot="1" x14ac:dyDescent="0.3"/>
    <row r="43" spans="2:9" ht="63.75" customHeight="1" thickBot="1" x14ac:dyDescent="0.3">
      <c r="B43" s="892" t="s">
        <v>431</v>
      </c>
      <c r="C43" s="911"/>
      <c r="D43" s="911"/>
      <c r="E43" s="911"/>
      <c r="F43" s="912"/>
    </row>
    <row r="44" spans="2:9" ht="15.75" thickBot="1" x14ac:dyDescent="0.3">
      <c r="B44" s="254" t="s">
        <v>173</v>
      </c>
      <c r="C44" s="255"/>
      <c r="D44" s="255"/>
      <c r="E44" s="255"/>
      <c r="F44" s="255"/>
    </row>
    <row r="45" spans="2:9" ht="103.5" customHeight="1" thickBot="1" x14ac:dyDescent="0.3">
      <c r="B45" s="913" t="s">
        <v>505</v>
      </c>
      <c r="C45" s="914"/>
      <c r="D45" s="914"/>
      <c r="E45" s="914"/>
      <c r="F45" s="915"/>
    </row>
    <row r="46" spans="2:9" ht="54" customHeight="1" thickBot="1" x14ac:dyDescent="0.3">
      <c r="B46" s="892" t="s">
        <v>566</v>
      </c>
      <c r="C46" s="893"/>
      <c r="D46" s="893"/>
      <c r="E46" s="893"/>
      <c r="F46" s="894"/>
    </row>
  </sheetData>
  <sheetProtection algorithmName="SHA-512" hashValue="BOH//0IMEJYIzU3hjyQSrj6oVpvZImYwC+huDDDXWTsA21pG7l7Jur1tFatPNurOTLzTy1Z2wyt18071iTquTg==" saltValue="keDfeI3ncH/aiaEtfbjoJA==" spinCount="100000" sheet="1" objects="1" scenarios="1"/>
  <mergeCells count="16">
    <mergeCell ref="B46:F46"/>
    <mergeCell ref="B3:E3"/>
    <mergeCell ref="B2:E2"/>
    <mergeCell ref="B4:E4"/>
    <mergeCell ref="B5:E5"/>
    <mergeCell ref="B10:E10"/>
    <mergeCell ref="B9:E9"/>
    <mergeCell ref="B39:F41"/>
    <mergeCell ref="B43:F43"/>
    <mergeCell ref="B45:F45"/>
    <mergeCell ref="B12:E12"/>
    <mergeCell ref="B23:E23"/>
    <mergeCell ref="B25:E25"/>
    <mergeCell ref="B26:E26"/>
    <mergeCell ref="B31:D31"/>
    <mergeCell ref="B36:E37"/>
  </mergeCells>
  <hyperlinks>
    <hyperlink ref="B44" r:id="rId1" xr:uid="{00000000-0004-0000-0800-000000000000}"/>
  </hyperlinks>
  <pageMargins left="0.7" right="0.7" top="0.75" bottom="0.75" header="0.3" footer="0.3"/>
  <pageSetup scale="71" fitToHeight="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VRDC Data Requests </vt:lpstr>
      <vt:lpstr>2. Physical Data Requests </vt:lpstr>
      <vt:lpstr>3. Custom Cohort</vt:lpstr>
      <vt:lpstr>4. Annual Extract Summary</vt:lpstr>
      <vt:lpstr>5. Quarterly Extract Summary</vt:lpstr>
      <vt:lpstr>6. PDE Variables</vt:lpstr>
      <vt:lpstr>'4. Annual Extract Summary'!OLE_LINK10</vt:lpstr>
      <vt:lpstr>'1. VRDC Data Requests '!Print_Titles</vt:lpstr>
      <vt:lpstr>'2. Physical Data Requests '!Print_Titles</vt:lpstr>
      <vt:lpstr>'3. Custom Cohort'!Print_Titles</vt:lpstr>
      <vt:lpstr>'6. PDE Variables'!Print_Titles</vt:lpstr>
    </vt:vector>
  </TitlesOfParts>
  <Company>General Dynamics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Burton</dc:creator>
  <cp:lastModifiedBy>Pietzsch, Shannon L</cp:lastModifiedBy>
  <cp:lastPrinted>2022-06-29T19:44:04Z</cp:lastPrinted>
  <dcterms:created xsi:type="dcterms:W3CDTF">2015-05-26T17:14:09Z</dcterms:created>
  <dcterms:modified xsi:type="dcterms:W3CDTF">2025-02-14T18:56:38Z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