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ad.local\gdit\FEDCIV-FedHealth\CCW (723)\Data Requests\Specifications Worksheets\RIF Specifications New Design\"/>
    </mc:Choice>
  </mc:AlternateContent>
  <xr:revisionPtr revIDLastSave="0" documentId="13_ncr:1_{13B9A062-4891-4D36-B662-B34C7D194BE4}" xr6:coauthVersionLast="47" xr6:coauthVersionMax="47" xr10:uidLastSave="{00000000-0000-0000-0000-000000000000}"/>
  <bookViews>
    <workbookView xWindow="-120" yWindow="-120" windowWidth="29040" windowHeight="15720" tabRatio="762" xr2:uid="{00000000-000D-0000-FFFF-FFFF00000000}"/>
  </bookViews>
  <sheets>
    <sheet name="1. VRDC Data Requests " sheetId="1" r:id="rId1"/>
    <sheet name="2. Physical Data Requests " sheetId="2" r:id="rId2"/>
    <sheet name="3. Custom Cohort" sheetId="3" r:id="rId3"/>
    <sheet name="4. Annual Extract Summary" sheetId="21" r:id="rId4"/>
    <sheet name="5. Quarterly Extract Summary" sheetId="22" r:id="rId5"/>
    <sheet name="Sheet1" sheetId="17" state="veryHidden" r:id="rId6"/>
    <sheet name="6. PDE Variables" sheetId="9" r:id="rId7"/>
    <sheet name="Invoice" sheetId="7" state="veryHidden" r:id="rId8"/>
    <sheet name="VRDC Federal Invoice" sheetId="12" state="veryHidden" r:id="rId9"/>
    <sheet name="VRDC Researcher Invoice" sheetId="18" state="veryHidden" r:id="rId10"/>
    <sheet name="VRDC Innovator Invoice" sheetId="19" state="veryHidden" r:id="rId11"/>
  </sheets>
  <definedNames>
    <definedName name="OLE_LINK10" localSheetId="3">'4. Annual Extract Summary'!$A$102</definedName>
    <definedName name="_xlnm.Print_Titles" localSheetId="0">'1. VRDC Data Requests '!$1:$5</definedName>
    <definedName name="_xlnm.Print_Titles" localSheetId="1">'2. Physical Data Requests '!$1:$12</definedName>
    <definedName name="_xlnm.Print_Titles" localSheetId="2">'3. Custom Cohort'!$1:$4</definedName>
    <definedName name="_xlnm.Print_Titles" localSheetId="6">'6. PDE Variables'!$1:$3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3" i="7" l="1"/>
  <c r="F105" i="7"/>
  <c r="B3" i="12"/>
  <c r="B3" i="19"/>
  <c r="B3" i="18"/>
  <c r="F104" i="7"/>
  <c r="F103" i="7"/>
  <c r="E22" i="19"/>
  <c r="E21" i="19"/>
  <c r="E20" i="19"/>
  <c r="E22" i="18"/>
  <c r="E21" i="18"/>
  <c r="E20" i="18"/>
  <c r="A2" i="2"/>
  <c r="E20" i="12"/>
  <c r="E19" i="12"/>
  <c r="F112" i="7"/>
  <c r="F21" i="7"/>
  <c r="E4" i="9" l="1"/>
  <c r="F31" i="7"/>
  <c r="B5" i="19"/>
  <c r="B4" i="19"/>
  <c r="B5" i="18"/>
  <c r="B4" i="18"/>
  <c r="B5" i="12"/>
  <c r="B4" i="12"/>
  <c r="B5" i="7"/>
  <c r="B4" i="7"/>
  <c r="F127" i="7"/>
  <c r="F126" i="7"/>
  <c r="F125" i="7"/>
  <c r="F124" i="7"/>
  <c r="F123" i="7"/>
  <c r="F122" i="7"/>
  <c r="F121" i="7"/>
  <c r="F120" i="7"/>
  <c r="F119" i="7"/>
  <c r="F118" i="7"/>
  <c r="F117" i="7"/>
  <c r="F116" i="7"/>
  <c r="F111" i="7"/>
  <c r="F99" i="7"/>
  <c r="F98" i="7"/>
  <c r="F97" i="7"/>
  <c r="F96" i="7"/>
  <c r="F90" i="7"/>
  <c r="F89" i="7"/>
  <c r="F88" i="7"/>
  <c r="F79" i="7"/>
  <c r="F78" i="7"/>
  <c r="F77" i="7" l="1"/>
  <c r="E4" i="22"/>
  <c r="E4" i="21"/>
  <c r="E4" i="3"/>
  <c r="F110" i="7" l="1"/>
  <c r="F109" i="7"/>
  <c r="A2" i="22"/>
  <c r="A2" i="21"/>
  <c r="E40" i="19" l="1"/>
  <c r="E39" i="19"/>
  <c r="E38" i="19"/>
  <c r="E35" i="19"/>
  <c r="E34" i="19"/>
  <c r="E32" i="19"/>
  <c r="E31" i="19"/>
  <c r="E30" i="19"/>
  <c r="E27" i="19"/>
  <c r="E26" i="19"/>
  <c r="E23" i="19"/>
  <c r="E19" i="19"/>
  <c r="E18" i="19"/>
  <c r="E17" i="19"/>
  <c r="E15" i="19"/>
  <c r="E13" i="19"/>
  <c r="E12" i="19"/>
  <c r="E9" i="19"/>
  <c r="E8" i="19"/>
  <c r="E40" i="18"/>
  <c r="E39" i="18"/>
  <c r="E38" i="18"/>
  <c r="E35" i="18"/>
  <c r="E34" i="18"/>
  <c r="E32" i="18"/>
  <c r="E31" i="18"/>
  <c r="E30" i="18"/>
  <c r="E27" i="18"/>
  <c r="E26" i="18"/>
  <c r="E23" i="18"/>
  <c r="E19" i="18"/>
  <c r="E18" i="18"/>
  <c r="E17" i="18"/>
  <c r="E15" i="18"/>
  <c r="E13" i="18"/>
  <c r="E12" i="18"/>
  <c r="E9" i="18"/>
  <c r="E8" i="18"/>
  <c r="E28" i="12"/>
  <c r="E27" i="12"/>
  <c r="E24" i="12"/>
  <c r="E21" i="12"/>
  <c r="E18" i="12"/>
  <c r="E17" i="12"/>
  <c r="E16" i="12"/>
  <c r="E15" i="12"/>
  <c r="E13" i="12"/>
  <c r="E11" i="12"/>
  <c r="E8" i="12"/>
  <c r="E42" i="18" l="1"/>
  <c r="E42" i="19"/>
  <c r="E30" i="12"/>
  <c r="F86" i="7" l="1"/>
  <c r="F70" i="7" l="1"/>
  <c r="F69" i="7"/>
  <c r="F68" i="7"/>
  <c r="F67" i="7"/>
  <c r="F66" i="7"/>
  <c r="F76" i="7"/>
  <c r="F75" i="7"/>
  <c r="F74" i="7"/>
  <c r="F73" i="7"/>
  <c r="F72" i="7"/>
  <c r="F52" i="7" l="1"/>
  <c r="F55" i="7"/>
  <c r="F54" i="7"/>
  <c r="F56" i="7"/>
  <c r="F53" i="7"/>
  <c r="F51" i="7"/>
  <c r="F39" i="7" l="1"/>
  <c r="F106" i="7" l="1"/>
  <c r="F107" i="7"/>
  <c r="F108" i="7"/>
  <c r="B3" i="7"/>
  <c r="F49" i="7"/>
  <c r="F102" i="7"/>
  <c r="F101" i="7"/>
  <c r="F100" i="7"/>
  <c r="F48" i="7"/>
  <c r="F115" i="7"/>
  <c r="A2" i="9"/>
  <c r="A2" i="3"/>
  <c r="F128" i="7"/>
  <c r="F114" i="7"/>
  <c r="F95" i="7"/>
  <c r="F94" i="7"/>
  <c r="F93" i="7"/>
  <c r="F92" i="7"/>
  <c r="F91" i="7"/>
  <c r="F87" i="7"/>
  <c r="F85" i="7"/>
  <c r="F84" i="7"/>
  <c r="F83" i="7"/>
  <c r="F82" i="7"/>
  <c r="F81" i="7"/>
  <c r="F64" i="7"/>
  <c r="F63" i="7"/>
  <c r="F62" i="7"/>
  <c r="F61" i="7"/>
  <c r="F60" i="7"/>
  <c r="F59" i="7"/>
  <c r="F58" i="7"/>
  <c r="F47" i="7"/>
  <c r="F46" i="7"/>
  <c r="F45" i="7"/>
  <c r="F44" i="7"/>
  <c r="F42" i="7"/>
  <c r="F40" i="7"/>
  <c r="F38" i="7"/>
  <c r="F37" i="7"/>
  <c r="F36" i="7"/>
  <c r="F35" i="7"/>
  <c r="F32" i="7"/>
  <c r="F28" i="7"/>
  <c r="F29" i="7"/>
  <c r="F30" i="7"/>
  <c r="F27" i="7"/>
  <c r="F26" i="7"/>
  <c r="F25" i="7"/>
  <c r="F23" i="7"/>
  <c r="F22" i="7"/>
  <c r="F20" i="7"/>
  <c r="F19" i="7"/>
  <c r="F18" i="7"/>
  <c r="F10" i="7"/>
  <c r="F132" i="7" l="1"/>
</calcChain>
</file>

<file path=xl/sharedStrings.xml><?xml version="1.0" encoding="utf-8"?>
<sst xmlns="http://schemas.openxmlformats.org/spreadsheetml/2006/main" count="827" uniqueCount="593">
  <si>
    <t>Name:</t>
  </si>
  <si>
    <t>Organization:</t>
  </si>
  <si>
    <t>City:</t>
  </si>
  <si>
    <t>State:</t>
  </si>
  <si>
    <t>ZIP Code:</t>
  </si>
  <si>
    <t>Telephone:</t>
  </si>
  <si>
    <t>Business Email:</t>
  </si>
  <si>
    <t>Pay.gov</t>
  </si>
  <si>
    <t>Interagency Agreement Number (federal agencies only)</t>
  </si>
  <si>
    <t>Red Hat Enterprise Linux 3.0 or above (x86 only)</t>
  </si>
  <si>
    <t>Solaris 8 or above (SPARC only)</t>
  </si>
  <si>
    <t>Inpatient</t>
  </si>
  <si>
    <t>Outpatient</t>
  </si>
  <si>
    <t>SNF</t>
  </si>
  <si>
    <t>Hospice</t>
  </si>
  <si>
    <t>Home Health</t>
  </si>
  <si>
    <t>Carrier</t>
  </si>
  <si>
    <t>DMERC</t>
  </si>
  <si>
    <t>HIC Numbers</t>
  </si>
  <si>
    <t>MSIS ID + State ID (Medicaid)</t>
  </si>
  <si>
    <t>File(s) to be searched:</t>
  </si>
  <si>
    <t>Year(s) to be searched</t>
  </si>
  <si>
    <t>Data File(s) Requested</t>
  </si>
  <si>
    <t># Years</t>
  </si>
  <si>
    <t>Total</t>
  </si>
  <si>
    <t>Cohort ~</t>
  </si>
  <si>
    <t>Master Beneficiary Summary File:</t>
  </si>
  <si>
    <t xml:space="preserve">   Chronic Conditions (27 conditions)</t>
  </si>
  <si>
    <t xml:space="preserve">   Cost and Utilization (enhanced variables)</t>
  </si>
  <si>
    <t xml:space="preserve">   Inpatient claims</t>
  </si>
  <si>
    <t xml:space="preserve">   Outpatient claims</t>
  </si>
  <si>
    <t xml:space="preserve">   Carrier claims</t>
  </si>
  <si>
    <t xml:space="preserve">   Home Health claims</t>
  </si>
  <si>
    <t xml:space="preserve">   Hospice claims</t>
  </si>
  <si>
    <t xml:space="preserve">   Skilled Nursing Facility claims</t>
  </si>
  <si>
    <t xml:space="preserve">   Durable Medical Equipment claims</t>
  </si>
  <si>
    <t>Part D Data:</t>
  </si>
  <si>
    <t xml:space="preserve">        Part D Event data    (available starting CY2006)</t>
  </si>
  <si>
    <t xml:space="preserve">             Drug Characteristics File (append to PDE)</t>
  </si>
  <si>
    <t xml:space="preserve">        Plan Characteristics File</t>
  </si>
  <si>
    <t xml:space="preserve">        Formulary File         (available starting CY2010)</t>
  </si>
  <si>
    <t xml:space="preserve">        PDE Bridge File   (fee is per year of previous PDE)</t>
  </si>
  <si>
    <t xml:space="preserve">        Prescriber Characteristics File</t>
  </si>
  <si>
    <t xml:space="preserve">        Pharmacy Characteristics File</t>
  </si>
  <si>
    <t>Medicaid Analytic Data (MAX):</t>
  </si>
  <si>
    <t xml:space="preserve">   MAX Person Summary File</t>
  </si>
  <si>
    <t xml:space="preserve">   MAX Inpatient File</t>
  </si>
  <si>
    <t xml:space="preserve">   MAX Prescription Drug File</t>
  </si>
  <si>
    <t xml:space="preserve">   MAX Other Services File</t>
  </si>
  <si>
    <t xml:space="preserve">   MAX Long Term Care File</t>
  </si>
  <si>
    <t xml:space="preserve">  </t>
  </si>
  <si>
    <t xml:space="preserve">   MESF - MAX Chronic Condition</t>
  </si>
  <si>
    <t xml:space="preserve">   MESF - MAX National Death Index</t>
  </si>
  <si>
    <t>Assessment Data:</t>
  </si>
  <si>
    <t xml:space="preserve">   OASIS Home Health</t>
  </si>
  <si>
    <t xml:space="preserve">   IRF-PAI</t>
  </si>
  <si>
    <t>Additional Files:</t>
  </si>
  <si>
    <t xml:space="preserve">   EDB User View</t>
  </si>
  <si>
    <t xml:space="preserve">   Vital Status</t>
  </si>
  <si>
    <t xml:space="preserve">   ACO Shared Savings - Beneficiary-level file</t>
  </si>
  <si>
    <t xml:space="preserve">   ACO Shared Savings - Provider file</t>
  </si>
  <si>
    <t>Crosswalks:</t>
  </si>
  <si>
    <t xml:space="preserve">   SSN to BENE_ID Crosswalk</t>
  </si>
  <si>
    <t xml:space="preserve">   HIC to BENE_ID Crosswalk</t>
  </si>
  <si>
    <t xml:space="preserve">   MCBS BASE_ID to BENE_ID Crosswalk</t>
  </si>
  <si>
    <t xml:space="preserve">   MSIS_ID to BENE_ID Crosswalk</t>
  </si>
  <si>
    <t xml:space="preserve">   BENE_ID to BENE_ID Crosswalk</t>
  </si>
  <si>
    <t xml:space="preserve">   Part D Plan Bridge File    (2013)</t>
  </si>
  <si>
    <t xml:space="preserve">   Other custom crosswalk</t>
  </si>
  <si>
    <t>Additional Programming Fee:</t>
  </si>
  <si>
    <t>TOTAL</t>
  </si>
  <si>
    <t>Payment Instructions:</t>
  </si>
  <si>
    <t xml:space="preserve">Requests Involving Reuse of Data: </t>
  </si>
  <si>
    <t>DUA Number</t>
  </si>
  <si>
    <t>File Names</t>
  </si>
  <si>
    <t>Years Being Reused</t>
  </si>
  <si>
    <t xml:space="preserve">Finder File Fee:  </t>
  </si>
  <si>
    <t>Years/Quarters</t>
  </si>
  <si>
    <t>MEDPAR</t>
  </si>
  <si>
    <t>SS/LS</t>
  </si>
  <si>
    <t>All (SS/LS/SNF)</t>
  </si>
  <si>
    <t>ASSESSMENTS</t>
  </si>
  <si>
    <t>MDS</t>
  </si>
  <si>
    <t xml:space="preserve">Master Beneficiary Summary File </t>
  </si>
  <si>
    <t>Segments:</t>
  </si>
  <si>
    <t>Chronic Conditions</t>
  </si>
  <si>
    <t>Other Chronic or Potentially Disabling Conditions</t>
  </si>
  <si>
    <t>Medicare/Medicaid Linked Enrollee Analytic Data Source (MMLEADS)</t>
  </si>
  <si>
    <t>Medicaid Enrollee Supplemental File</t>
  </si>
  <si>
    <t>PART D EVENT</t>
  </si>
  <si>
    <t>ENROLLMENT / SUMMARY FILES</t>
  </si>
  <si>
    <t>MAX DATA</t>
  </si>
  <si>
    <t>MISCELLANEOUS</t>
  </si>
  <si>
    <t>CROSSWALKS</t>
  </si>
  <si>
    <t>Identifier Crosswalk HIC to CCW BENE ID</t>
  </si>
  <si>
    <t xml:space="preserve">Identifier Crosswalk SSN to CCW BENE ID </t>
  </si>
  <si>
    <t xml:space="preserve">Identifier Crosswalk MCBS ID to CCW BENE ID </t>
  </si>
  <si>
    <t>Identifier Crosswalk CCW BENE ID to RES ID</t>
  </si>
  <si>
    <r>
      <rPr>
        <b/>
        <sz val="11"/>
        <rFont val="Times New Roman"/>
        <family val="1"/>
      </rPr>
      <t>Other</t>
    </r>
    <r>
      <rPr>
        <sz val="11"/>
        <rFont val="Times New Roman"/>
        <family val="1"/>
      </rPr>
      <t xml:space="preserve"> (Specify): </t>
    </r>
  </si>
  <si>
    <r>
      <rPr>
        <b/>
        <sz val="11"/>
        <rFont val="Times New Roman"/>
        <family val="1"/>
      </rPr>
      <t>Other</t>
    </r>
    <r>
      <rPr>
        <sz val="11"/>
        <rFont val="Times New Roman"/>
        <family val="1"/>
      </rPr>
      <t xml:space="preserve"> (Specify):</t>
    </r>
  </si>
  <si>
    <t>This justification worksheet only needs to be completed if requesting Part D Event (PDE) data</t>
  </si>
  <si>
    <t>PDE Variable</t>
  </si>
  <si>
    <t>Reason for Requesting PDE Element 
(In a few sentences, provide detailed justification for each element.)</t>
  </si>
  <si>
    <t>Risk of not receiving element (high, medium, low)
If risk is high or medium, please provide explanation.</t>
  </si>
  <si>
    <t>CCW / ResDAC Notes</t>
  </si>
  <si>
    <t>General Variables</t>
  </si>
  <si>
    <t>Encrypted Part D Event ID</t>
  </si>
  <si>
    <t>Unique key for each Part D event</t>
  </si>
  <si>
    <t>Needed to link to the Drug characteristics file</t>
  </si>
  <si>
    <t>Encrypted CCW Beneficiary ID</t>
  </si>
  <si>
    <t>Need for linking</t>
  </si>
  <si>
    <t>Needed for linking to other files</t>
  </si>
  <si>
    <t>Phase 1 and Demographic Variables</t>
  </si>
  <si>
    <t>Patient Date of Birth (DOB)</t>
  </si>
  <si>
    <t>Not edited - Recommend using Beneficiary Summary file</t>
  </si>
  <si>
    <t>Patient Gender</t>
  </si>
  <si>
    <t>RX Service Date</t>
  </si>
  <si>
    <t>Quantity Dispensed</t>
  </si>
  <si>
    <t>Product/Service Identifier</t>
  </si>
  <si>
    <t>Days Supply</t>
  </si>
  <si>
    <t>Patient Pay Amount</t>
  </si>
  <si>
    <t xml:space="preserve">Gross Drug Cost (sum of Ingredient Cost Paid, Dispensing Fee Paid, Total Amount Attributed to Sales Tax)  </t>
  </si>
  <si>
    <t>Patient Residence Code</t>
  </si>
  <si>
    <t xml:space="preserve">New variable for 2013 PDE extracts and forward. </t>
  </si>
  <si>
    <t>Submission Clarification Code</t>
  </si>
  <si>
    <t>Drug Coverage Status Code</t>
  </si>
  <si>
    <t>The Brand-Generic Code reported by the submitting plan</t>
  </si>
  <si>
    <t xml:space="preserve">New variable for 2012 PDE extracts and forward. </t>
  </si>
  <si>
    <t>Dispensing Variables</t>
  </si>
  <si>
    <t>Compound Code</t>
  </si>
  <si>
    <t>Dispense as Written/Product Selection Code</t>
  </si>
  <si>
    <t>Dispensing Status</t>
  </si>
  <si>
    <t>This field will be blank starting with January 2011 service dates.</t>
  </si>
  <si>
    <t>Fill Number</t>
  </si>
  <si>
    <r>
      <rPr>
        <b/>
        <sz val="11"/>
        <color theme="1"/>
        <rFont val="Calibri"/>
        <family val="2"/>
        <scheme val="minor"/>
      </rPr>
      <t xml:space="preserve">Limitations: </t>
    </r>
    <r>
      <rPr>
        <sz val="11"/>
        <color theme="1"/>
        <rFont val="Calibri"/>
        <family val="2"/>
        <scheme val="minor"/>
      </rPr>
      <t xml:space="preserve"> Fill Number is not edited across pharmacies. For example, Fill Number resets to 0 if a new pharmacy fills the prescription or if a "new" prescription for the same drug is filled more than once. This variable is supplied by the pharmacy. </t>
    </r>
  </si>
  <si>
    <t>Adjustment/Deletion Code</t>
  </si>
  <si>
    <t>Non-Standard Format Code</t>
  </si>
  <si>
    <t>RX Pricing Exception Code</t>
  </si>
  <si>
    <t>Prescription/Service Reference Number</t>
  </si>
  <si>
    <t xml:space="preserve">Pharmacy Service Type Code   </t>
  </si>
  <si>
    <t>Prescription Origin Code</t>
  </si>
  <si>
    <t>A code indicating the origin of the prescription.</t>
  </si>
  <si>
    <t>Payment Variables</t>
  </si>
  <si>
    <t>Gross Drug Cost Below Out of-Pocket Threshold (GDCB)</t>
  </si>
  <si>
    <t>Gross Drug Cost Above Out-of-Pocket Threshold (GDCA)</t>
  </si>
  <si>
    <t>Other True Out-of-Pocket (TrOOP) Amount</t>
  </si>
  <si>
    <t>Low-Income Cost-Sharing Subsidy Amount (LICS)</t>
  </si>
  <si>
    <t>Patient Liability Reduction due to Other Payer Amount (PLRO)</t>
  </si>
  <si>
    <t>Covered D Plan Paid Amount (CPP)</t>
  </si>
  <si>
    <t>Non-covered Plan Paid Amount (NPP)</t>
  </si>
  <si>
    <t>Gap Discount Amount reported by the Submitting Plan</t>
  </si>
  <si>
    <t>Paid Date</t>
  </si>
  <si>
    <t>Catastrophic Coverage Code</t>
  </si>
  <si>
    <t>This field is optional for PDEs with January 2011 Service Dates going forward.</t>
  </si>
  <si>
    <t>Benefit Phase</t>
  </si>
  <si>
    <t>UM variables (2006-2009 only)</t>
  </si>
  <si>
    <t>Drug Tier</t>
  </si>
  <si>
    <t>This variable is valid from 2006-2009.  Starting in 2010, it is included in the formulary file.</t>
  </si>
  <si>
    <t>Prior Authorization</t>
  </si>
  <si>
    <t>Quantity Limits</t>
  </si>
  <si>
    <t>Maximum Step Number</t>
  </si>
  <si>
    <t xml:space="preserve">PDE Prescriber ID Format </t>
  </si>
  <si>
    <t>A code that describes if the Prescriber ID on the PDE is in a general NPI, DEA or UPIN format (it does not necessarily imply the code itself is valid) based on the length of the Prescriber ID and the combination of alpha and numeric characters.  Values are: 'N'=NPI; 'D'=DEA; 'U'=UPIN; 'X'=None;</t>
  </si>
  <si>
    <t>Prescriber ID Qualifier Code</t>
  </si>
  <si>
    <t>Formulary ID</t>
  </si>
  <si>
    <t>ID assigned to each newly created formulary.  Needed to link to the Formulary file</t>
  </si>
  <si>
    <t>Plan Contract ID</t>
  </si>
  <si>
    <t>Needed to link to the Plan characteristics file</t>
  </si>
  <si>
    <t>Plan Benefit Package ID</t>
  </si>
  <si>
    <t>CCW Formulary RX ID</t>
  </si>
  <si>
    <t>A CCW identifier for a drug product found in a Part D prescription drug plan formulary.  Needed to link to the Formulary file</t>
  </si>
  <si>
    <t>PDE Variable Justification</t>
  </si>
  <si>
    <t xml:space="preserve">Requester Name/Organization: </t>
  </si>
  <si>
    <t>https://www.pay.gov/paygov/forms/formInstance.html?agencyFormId=25851882</t>
  </si>
  <si>
    <t xml:space="preserve">Project/Study Name: </t>
  </si>
  <si>
    <t xml:space="preserve">ResDAC TA: </t>
  </si>
  <si>
    <t xml:space="preserve">Date: </t>
  </si>
  <si>
    <t xml:space="preserve">   Swing Bed </t>
  </si>
  <si>
    <t xml:space="preserve">   MDS 3.0 Nursing Home  (2010 forward)</t>
  </si>
  <si>
    <t xml:space="preserve">   MDS 2.0 Nursing Home  (through 2010)</t>
  </si>
  <si>
    <t>CMS Data Request Specifications</t>
  </si>
  <si>
    <r>
      <rPr>
        <b/>
        <sz val="11"/>
        <rFont val="Times New Roman"/>
        <family val="1"/>
      </rPr>
      <t>Beneficiary File</t>
    </r>
    <r>
      <rPr>
        <sz val="11"/>
        <rFont val="Times New Roman"/>
        <family val="1"/>
      </rPr>
      <t/>
    </r>
  </si>
  <si>
    <r>
      <rPr>
        <b/>
        <sz val="11"/>
        <rFont val="Times New Roman"/>
        <family val="1"/>
      </rPr>
      <t>Provider File</t>
    </r>
    <r>
      <rPr>
        <i/>
        <sz val="11"/>
        <rFont val="Times New Roman"/>
        <family val="1"/>
      </rPr>
      <t xml:space="preserve"> </t>
    </r>
  </si>
  <si>
    <r>
      <rPr>
        <b/>
        <sz val="11"/>
        <rFont val="Times New Roman"/>
        <family val="1"/>
      </rPr>
      <t>MDPPAS</t>
    </r>
    <r>
      <rPr>
        <sz val="11"/>
        <rFont val="Times New Roman"/>
        <family val="1"/>
      </rPr>
      <t xml:space="preserve">  </t>
    </r>
    <r>
      <rPr>
        <i/>
        <sz val="11"/>
        <rFont val="Times New Roman"/>
        <family val="1"/>
      </rPr>
      <t/>
    </r>
  </si>
  <si>
    <t>Description</t>
  </si>
  <si>
    <t>Quantity</t>
  </si>
  <si>
    <r>
      <t xml:space="preserve">           </t>
    </r>
    <r>
      <rPr>
        <b/>
        <sz val="10"/>
        <color theme="1"/>
        <rFont val="Arial"/>
        <family val="2"/>
      </rPr>
      <t>Estimated Space Usage</t>
    </r>
    <r>
      <rPr>
        <sz val="10"/>
        <color theme="1"/>
        <rFont val="Arial"/>
        <family val="2"/>
      </rPr>
      <t xml:space="preserve">:  </t>
    </r>
  </si>
  <si>
    <r>
      <t>Updated year of data for an existing VRDC project</t>
    </r>
    <r>
      <rPr>
        <sz val="10"/>
        <color theme="1"/>
        <rFont val="Arial"/>
        <family val="2"/>
      </rPr>
      <t xml:space="preserve"> (if included in original approved executive summary, as noted by ResDAC)</t>
    </r>
  </si>
  <si>
    <r>
      <rPr>
        <b/>
        <u/>
        <sz val="10"/>
        <color theme="1"/>
        <rFont val="Arial"/>
        <family val="2"/>
      </rPr>
      <t xml:space="preserve">Annual Renewal Fees </t>
    </r>
    <r>
      <rPr>
        <b/>
        <sz val="10"/>
        <color theme="1"/>
        <rFont val="Arial"/>
        <family val="2"/>
      </rPr>
      <t>:</t>
    </r>
    <r>
      <rPr>
        <sz val="10"/>
        <color theme="1"/>
        <rFont val="Arial"/>
        <family val="2"/>
      </rPr>
      <t xml:space="preserve">         </t>
    </r>
  </si>
  <si>
    <r>
      <rPr>
        <b/>
        <u/>
        <sz val="10"/>
        <color theme="1"/>
        <rFont val="Arial"/>
        <family val="2"/>
      </rPr>
      <t>Quarterly Renewal Fees</t>
    </r>
    <r>
      <rPr>
        <b/>
        <sz val="10"/>
        <color theme="1"/>
        <rFont val="Arial"/>
        <family val="2"/>
      </rPr>
      <t>:</t>
    </r>
    <r>
      <rPr>
        <sz val="10"/>
        <color theme="1"/>
        <rFont val="Arial"/>
        <family val="2"/>
      </rPr>
      <t xml:space="preserve">         </t>
    </r>
  </si>
  <si>
    <t>Total Fees</t>
  </si>
  <si>
    <t>Fee</t>
  </si>
  <si>
    <t>Fee Per Year</t>
  </si>
  <si>
    <r>
      <t xml:space="preserve">Receipt of this fee estimate </t>
    </r>
    <r>
      <rPr>
        <u/>
        <sz val="11"/>
        <color theme="1"/>
        <rFont val="Times New Roman"/>
        <family val="1"/>
      </rPr>
      <t>does not</t>
    </r>
    <r>
      <rPr>
        <sz val="11"/>
        <color theme="1"/>
        <rFont val="Times New Roman"/>
        <family val="1"/>
      </rPr>
      <t xml:space="preserve"> imply that the data request has been approved.  The requestor will receive notification upon approval by the Centers for Medicare &amp; Medicaid Services (CMS).  </t>
    </r>
    <r>
      <rPr>
        <b/>
        <sz val="11"/>
        <color theme="1"/>
        <rFont val="Times New Roman"/>
        <family val="1"/>
      </rPr>
      <t>If approval is provided</t>
    </r>
    <r>
      <rPr>
        <sz val="11"/>
        <color theme="1"/>
        <rFont val="Times New Roman"/>
        <family val="1"/>
      </rPr>
      <t>, the requestor will be instructed to submit payment via www.pay.gov. CMS requires all requestors to submit payments via www.pay.gov.  Once you are notified of approval of your request by CMS, you can access the CMS Data Payment Form by visiting:</t>
    </r>
  </si>
  <si>
    <t>'X' to request</t>
  </si>
  <si>
    <t xml:space="preserve">Other: </t>
  </si>
  <si>
    <t>Enter text</t>
  </si>
  <si>
    <r>
      <t>Number of beneficiaries in the finder file:</t>
    </r>
    <r>
      <rPr>
        <i/>
        <sz val="11"/>
        <color theme="1"/>
        <rFont val="Times New Roman"/>
        <family val="1"/>
      </rPr>
      <t xml:space="preserve"> </t>
    </r>
  </si>
  <si>
    <t>Expected Cohort Size:</t>
  </si>
  <si>
    <t xml:space="preserve">   Enter text</t>
  </si>
  <si>
    <t xml:space="preserve">  Enter text</t>
  </si>
  <si>
    <t>Existing Project</t>
  </si>
  <si>
    <t>New Project</t>
  </si>
  <si>
    <t xml:space="preserve"> Enter DUA #</t>
  </si>
  <si>
    <t>New DUA Request</t>
  </si>
  <si>
    <t xml:space="preserve">Amendment to DUA </t>
  </si>
  <si>
    <t>Grant Proposal</t>
  </si>
  <si>
    <t>Enter DUA #(s)</t>
  </si>
  <si>
    <t>Researcher to Submit Identifiers:</t>
  </si>
  <si>
    <t>Files for CCW to Search:</t>
  </si>
  <si>
    <t>Not applicable</t>
  </si>
  <si>
    <t>CCW Pharmacy ID / NCPDP ID</t>
  </si>
  <si>
    <t>Invoice Information - DATE</t>
  </si>
  <si>
    <t>VRDC Invoice Information - DATE</t>
  </si>
  <si>
    <t xml:space="preserve">   MD-PPAS         </t>
  </si>
  <si>
    <t xml:space="preserve">   BENE_ID to SSN Crosswalk</t>
  </si>
  <si>
    <t xml:space="preserve">   BENE_ID to HIC Crosswalk</t>
  </si>
  <si>
    <t xml:space="preserve">   Prescriber / Pharmacy Bridge Files</t>
  </si>
  <si>
    <t>Settlement File</t>
  </si>
  <si>
    <t>This is the 11 digit NDC code.</t>
  </si>
  <si>
    <t xml:space="preserve">   ACO Pioneer- Beneficiary-level file</t>
  </si>
  <si>
    <t xml:space="preserve">   ACO Pioneer - Provider file</t>
  </si>
  <si>
    <t xml:space="preserve">   ACO Pioneer - Settlement file</t>
  </si>
  <si>
    <t xml:space="preserve">   Part D Plan Election Type Beneficiary Summary File</t>
  </si>
  <si>
    <t>Medicare Part D Medication Therapy Management File</t>
  </si>
  <si>
    <t xml:space="preserve">  PDE Option #1 (Actual ID's)</t>
  </si>
  <si>
    <t xml:space="preserve">  PDE Option #2  (Linking ID's)</t>
  </si>
  <si>
    <t xml:space="preserve">A CCW prescriber identification number that is used to link Prescribers on the PDE data to the Prescriber Characteristics File.
</t>
  </si>
  <si>
    <t xml:space="preserve">CCW Prescriber ID / Prescriber ID </t>
  </si>
  <si>
    <t xml:space="preserve">Prescriber identification variable newly released for 2013 and are available historically to 2006.  Delivered together with Prescriber ID.
</t>
  </si>
  <si>
    <t>Value Modifier File</t>
  </si>
  <si>
    <t>Beneficiary File</t>
  </si>
  <si>
    <t>Practice Level File</t>
  </si>
  <si>
    <t xml:space="preserve">      Base Segment  A/B/C/D  (standalone)</t>
  </si>
  <si>
    <t xml:space="preserve">   Base Segment  A/B/C/D                     (n/c with other data)</t>
  </si>
  <si>
    <t>Full SSN Numbers</t>
  </si>
  <si>
    <t>Part D Plan Election Type Beneficiary Summary File</t>
  </si>
  <si>
    <t>Street Address:</t>
  </si>
  <si>
    <t>Prepaid Label will be Provided:</t>
  </si>
  <si>
    <t>Special Shipping Instructions:</t>
  </si>
  <si>
    <t>Ship via Delivery Service:</t>
  </si>
  <si>
    <t>Delivery Service Name:</t>
  </si>
  <si>
    <t>Delivery Account Number:</t>
  </si>
  <si>
    <t>MCAHPS MA_PDP - Survey Data</t>
  </si>
  <si>
    <t xml:space="preserve">   Part D Medication Therapy Management  File</t>
  </si>
  <si>
    <t xml:space="preserve">        Prescriber Characteristics File   (available starting CY2014)</t>
  </si>
  <si>
    <t>NPI Practice Level File</t>
  </si>
  <si>
    <t xml:space="preserve">Identifier Crosswalk MBI to CCW BENE ID </t>
  </si>
  <si>
    <t>MBI Numbers</t>
  </si>
  <si>
    <t xml:space="preserve">   MBI to BENE ID Crosswalk</t>
  </si>
  <si>
    <t xml:space="preserve">   BENE_ID to MBI Crosswalk</t>
  </si>
  <si>
    <t>Medicare Claims Data:</t>
  </si>
  <si>
    <t>Risk Score File</t>
  </si>
  <si>
    <t>Base File</t>
  </si>
  <si>
    <t>Shared Savings Program ACO</t>
  </si>
  <si>
    <t>ACCOUNTABLE CARE ORGANIZATION (ACO) DATA</t>
  </si>
  <si>
    <t>Pioneer ACO</t>
  </si>
  <si>
    <t>PART C MEDICARE ADVANTAGE ENCOUNTER RECORDS</t>
  </si>
  <si>
    <t xml:space="preserve">Part C Medicare Advantage Encounter Data: </t>
  </si>
  <si>
    <r>
      <t xml:space="preserve">Detail Files </t>
    </r>
    <r>
      <rPr>
        <sz val="9"/>
        <color theme="1"/>
        <rFont val="Times New Roman"/>
        <family val="1"/>
      </rPr>
      <t>(Base File must be ordered with the Detail File)</t>
    </r>
  </si>
  <si>
    <r>
      <t>Base Beneficiary Summary File A/B/C/D</t>
    </r>
    <r>
      <rPr>
        <i/>
        <sz val="11"/>
        <rFont val="Times New Roman"/>
        <family val="1"/>
      </rPr>
      <t xml:space="preserve"> </t>
    </r>
  </si>
  <si>
    <t>Characteristics Linkage Variables</t>
  </si>
  <si>
    <t xml:space="preserve">Needed to link to the CCW Pharmacy characteristics file.  The Pharmacy linking variable switched from CCW Pharmacy ID to NCPDP ID in 2014.
</t>
  </si>
  <si>
    <r>
      <rPr>
        <b/>
        <u/>
        <sz val="10"/>
        <color theme="1"/>
        <rFont val="Arial"/>
        <family val="2"/>
      </rPr>
      <t>Data extract fee for existing project</t>
    </r>
    <r>
      <rPr>
        <sz val="10"/>
        <color theme="1"/>
        <rFont val="Arial"/>
        <family val="2"/>
      </rPr>
      <t xml:space="preserve"> (e.g. adding a new file, data needed for new cohort). </t>
    </r>
    <r>
      <rPr>
        <i/>
        <sz val="10"/>
        <color theme="1"/>
        <rFont val="Arial"/>
        <family val="2"/>
      </rPr>
      <t xml:space="preserve"> No fee will apply for updated years of data for previously approved cohorts. No fee for creating crosswalks.</t>
    </r>
  </si>
  <si>
    <r>
      <rPr>
        <sz val="11"/>
        <color theme="1"/>
        <rFont val="Times New Roman"/>
        <family val="1"/>
      </rPr>
      <t>*Please refer to the Data Dictionaries available on the</t>
    </r>
    <r>
      <rPr>
        <sz val="11"/>
        <color theme="10"/>
        <rFont val="Times New Roman"/>
        <family val="1"/>
      </rPr>
      <t xml:space="preserve"> </t>
    </r>
    <r>
      <rPr>
        <u/>
        <sz val="11"/>
        <color theme="10"/>
        <rFont val="Times New Roman"/>
        <family val="1"/>
      </rPr>
      <t xml:space="preserve">CCW Website </t>
    </r>
    <r>
      <rPr>
        <sz val="11"/>
        <rFont val="Times New Roman"/>
        <family val="1"/>
      </rPr>
      <t>for information on variables available in each file.</t>
    </r>
  </si>
  <si>
    <r>
      <rPr>
        <b/>
        <sz val="11"/>
        <rFont val="Times New Roman"/>
        <family val="1"/>
      </rPr>
      <t>IP</t>
    </r>
    <r>
      <rPr>
        <sz val="11"/>
        <rFont val="Times New Roman"/>
        <family val="1"/>
      </rPr>
      <t xml:space="preserve"> (Inpatient Hospital)</t>
    </r>
  </si>
  <si>
    <r>
      <rPr>
        <b/>
        <sz val="11"/>
        <rFont val="Times New Roman"/>
        <family val="1"/>
      </rPr>
      <t>OT</t>
    </r>
    <r>
      <rPr>
        <sz val="11"/>
        <rFont val="Times New Roman"/>
        <family val="1"/>
      </rPr>
      <t xml:space="preserve"> (Other Services)</t>
    </r>
  </si>
  <si>
    <r>
      <rPr>
        <b/>
        <sz val="11"/>
        <rFont val="Times New Roman"/>
        <family val="1"/>
      </rPr>
      <t>LT</t>
    </r>
    <r>
      <rPr>
        <sz val="11"/>
        <rFont val="Times New Roman"/>
        <family val="1"/>
      </rPr>
      <t xml:space="preserve"> (Long Term Care)</t>
    </r>
  </si>
  <si>
    <r>
      <rPr>
        <b/>
        <sz val="11"/>
        <rFont val="Times New Roman"/>
        <family val="1"/>
      </rPr>
      <t>DE</t>
    </r>
    <r>
      <rPr>
        <sz val="11"/>
        <rFont val="Times New Roman"/>
        <family val="1"/>
      </rPr>
      <t xml:space="preserve"> (Demographic and Eligibility)</t>
    </r>
  </si>
  <si>
    <t>T-MSIS Analytic Files (TAF)</t>
  </si>
  <si>
    <r>
      <rPr>
        <b/>
        <sz val="11"/>
        <rFont val="Times New Roman"/>
        <family val="1"/>
      </rPr>
      <t>PS</t>
    </r>
    <r>
      <rPr>
        <sz val="11"/>
        <rFont val="Times New Roman"/>
        <family val="1"/>
      </rPr>
      <t xml:space="preserve"> (Personal Summary)</t>
    </r>
  </si>
  <si>
    <r>
      <rPr>
        <b/>
        <sz val="11"/>
        <rFont val="Times New Roman"/>
        <family val="1"/>
      </rPr>
      <t>IP</t>
    </r>
    <r>
      <rPr>
        <sz val="11"/>
        <rFont val="Times New Roman"/>
        <family val="1"/>
      </rPr>
      <t xml:space="preserve"> (Inpatient)</t>
    </r>
  </si>
  <si>
    <r>
      <rPr>
        <b/>
        <sz val="11"/>
        <rFont val="Times New Roman"/>
        <family val="1"/>
      </rPr>
      <t>RX</t>
    </r>
    <r>
      <rPr>
        <sz val="11"/>
        <rFont val="Times New Roman"/>
        <family val="1"/>
      </rPr>
      <t>( Drug)</t>
    </r>
  </si>
  <si>
    <t xml:space="preserve">   DE (Demographic and Eligibility)</t>
  </si>
  <si>
    <t xml:space="preserve">   IP (Inpatient Hospital)</t>
  </si>
  <si>
    <t xml:space="preserve">   OT (Other Services)</t>
  </si>
  <si>
    <t xml:space="preserve">   DE (Demographic and Eligibility)/MAX Personal Summary File</t>
  </si>
  <si>
    <t xml:space="preserve">   IP (Inpatient Hospital)/MAX Inpatient File</t>
  </si>
  <si>
    <t xml:space="preserve">   OT (Other Services)/MAX Other Services File</t>
  </si>
  <si>
    <t xml:space="preserve">   LT (Long Term Care)</t>
  </si>
  <si>
    <t xml:space="preserve">   LT (Long Term Care)/MAX Long Term Care File</t>
  </si>
  <si>
    <t xml:space="preserve">SPADE </t>
  </si>
  <si>
    <t xml:space="preserve">   SPADE</t>
  </si>
  <si>
    <t xml:space="preserve">Note: While the total weekly size allotments for output requests are increasing, the download size is still limited to one (1) GB per file. Individual files within the request will need to be (1) GB or less prior to requesting the output review. </t>
  </si>
  <si>
    <r>
      <t xml:space="preserve"> Pharmacy Characteristics File </t>
    </r>
    <r>
      <rPr>
        <sz val="11"/>
        <color theme="1"/>
        <rFont val="Times New Roman"/>
        <family val="1"/>
      </rPr>
      <t/>
    </r>
  </si>
  <si>
    <t xml:space="preserve"> Prescriber Characteristics File</t>
  </si>
  <si>
    <t>Part D Event Data</t>
  </si>
  <si>
    <t xml:space="preserve">   Other Chronic and Potentially Disabling Conditions (40)</t>
  </si>
  <si>
    <t>MEDICARE CLAIMS</t>
  </si>
  <si>
    <t xml:space="preserve">Identifier Crosswalk Unencrypted MAX MSIS_ID to Encrypted MSIS_ID </t>
  </si>
  <si>
    <t xml:space="preserve">Identifier Crosswalk SSN to TAF MSIS_ID </t>
  </si>
  <si>
    <t xml:space="preserve">Identifier Crosswalk Unencrypted TAF MSIS_ID to Encrypted MSIS_ID </t>
  </si>
  <si>
    <t xml:space="preserve">   MAX MSIS_ID to SSN Crosswalk</t>
  </si>
  <si>
    <t xml:space="preserve">   TAF MSIS_ID to SSN Crosswalk</t>
  </si>
  <si>
    <t xml:space="preserve">ResDAC Ticket ID: 
</t>
  </si>
  <si>
    <t>Project Contact (person who will be responsible for answering questions about the data extract)</t>
  </si>
  <si>
    <t>Windows</t>
  </si>
  <si>
    <t xml:space="preserve">Quarterly Extract Summary                                                        </t>
  </si>
  <si>
    <t>Custom Cohort</t>
  </si>
  <si>
    <t>VRDC Seatholder(s) (users that will obtain a CCW User ID and work within the VRDC)</t>
  </si>
  <si>
    <r>
      <t xml:space="preserve">Custom Cohort Creation Option 1: </t>
    </r>
    <r>
      <rPr>
        <b/>
        <sz val="11"/>
        <color theme="1"/>
        <rFont val="Times New Roman"/>
        <family val="1"/>
      </rPr>
      <t>Researcher will submit Identifiers to CCW for cohort creation</t>
    </r>
    <r>
      <rPr>
        <i/>
        <sz val="11"/>
        <color theme="1"/>
        <rFont val="Times New Roman"/>
        <family val="1"/>
      </rPr>
      <t xml:space="preserve">
Select the type of identifiers to be submitted for the cohort and estimate the number of identifiers being submitted. </t>
    </r>
  </si>
  <si>
    <r>
      <rPr>
        <b/>
        <sz val="13"/>
        <color theme="1"/>
        <rFont val="Times New Roman"/>
        <family val="1"/>
      </rPr>
      <t>Custom Cohort Creation Option 2:</t>
    </r>
    <r>
      <rPr>
        <b/>
        <sz val="11"/>
        <color theme="1"/>
        <rFont val="Times New Roman"/>
        <family val="1"/>
      </rPr>
      <t xml:space="preserve"> Researcher would like CCW to search specific data files to define cohort.
</t>
    </r>
    <r>
      <rPr>
        <i/>
        <sz val="11"/>
        <color theme="1"/>
        <rFont val="Times New Roman"/>
        <family val="1"/>
      </rPr>
      <t xml:space="preserve">Only list the files/years below that are required to create the cohort. Files that will be extracted for the resulting cohort should be selected on the </t>
    </r>
    <r>
      <rPr>
        <b/>
        <i/>
        <sz val="11"/>
        <color theme="1"/>
        <rFont val="Times New Roman"/>
        <family val="1"/>
      </rPr>
      <t xml:space="preserve">Extract Summary </t>
    </r>
    <r>
      <rPr>
        <i/>
        <sz val="11"/>
        <color theme="1"/>
        <rFont val="Times New Roman"/>
        <family val="1"/>
      </rPr>
      <t xml:space="preserve">tab(s) and not indicated in this section. </t>
    </r>
  </si>
  <si>
    <r>
      <t xml:space="preserve">Description of the search: </t>
    </r>
    <r>
      <rPr>
        <b/>
        <i/>
        <u/>
        <sz val="11"/>
        <color theme="1"/>
        <rFont val="Times New Roman"/>
        <family val="1"/>
      </rPr>
      <t xml:space="preserve">Please include specific variables and values where applicable*
</t>
    </r>
    <r>
      <rPr>
        <i/>
        <sz val="11"/>
        <color theme="1"/>
        <rFont val="Times New Roman"/>
        <family val="1"/>
      </rPr>
      <t>If submitting a list of codes greater than 25, please include a separate .csv file.</t>
    </r>
  </si>
  <si>
    <t>Seatholder Name:</t>
  </si>
  <si>
    <t>RIF data files will be delivered in a fixed column format with SAS programs (for SAS users) and FTS files (for non-SAS users).</t>
  </si>
  <si>
    <r>
      <t>Linkage To Another DUA Requested:</t>
    </r>
    <r>
      <rPr>
        <i/>
        <sz val="14"/>
        <color theme="1"/>
        <rFont val="Times New Roman"/>
        <family val="1"/>
      </rPr>
      <t xml:space="preserve"> </t>
    </r>
  </si>
  <si>
    <t>Cohort</t>
  </si>
  <si>
    <r>
      <rPr>
        <b/>
        <sz val="11"/>
        <color theme="1"/>
        <rFont val="Times New Roman"/>
        <family val="1"/>
      </rPr>
      <t xml:space="preserve">ANNUAL REFRESH: </t>
    </r>
    <r>
      <rPr>
        <sz val="11"/>
        <color theme="1"/>
        <rFont val="Times New Roman"/>
        <family val="1"/>
      </rPr>
      <t xml:space="preserve">Quarterly claims are available 4 months after the quarter end.  Maturity information can be found at https://www2.ccwdata.org/web/guest/ccw-medicare-data-white-papers. Annual refreshes are available 14 months after year end and are 100% mature and complete. </t>
    </r>
  </si>
  <si>
    <t xml:space="preserve"> </t>
  </si>
  <si>
    <t>Data Recipient (if different from the data custodian)</t>
  </si>
  <si>
    <t>Custodian (person who is primary contact for the Data Management Plan)</t>
  </si>
  <si>
    <r>
      <rPr>
        <sz val="12"/>
        <color theme="1"/>
        <rFont val="Times New Roman"/>
        <family val="1"/>
      </rPr>
      <t xml:space="preserve">The data extract process requires two steps: 
1) Define a cohort of beneficiaries, and 
2) Extract the requested files for the beneficiary cohort. Requesters can either select a standardized cohort sample or provide parameters for custom cohort. </t>
    </r>
    <r>
      <rPr>
        <sz val="11"/>
        <color theme="1"/>
        <rFont val="Times New Roman"/>
        <family val="1"/>
      </rPr>
      <t xml:space="preserve">
If requesting data for a </t>
    </r>
    <r>
      <rPr>
        <b/>
        <sz val="11"/>
        <color theme="1"/>
        <rFont val="Times New Roman"/>
        <family val="1"/>
      </rPr>
      <t>standardized cohort sample</t>
    </r>
    <r>
      <rPr>
        <sz val="11"/>
        <color theme="1"/>
        <rFont val="Times New Roman"/>
        <family val="1"/>
      </rPr>
      <t xml:space="preserve"> (5%, 20% or 100%), skip to the applicable </t>
    </r>
    <r>
      <rPr>
        <b/>
        <sz val="11"/>
        <color theme="1"/>
        <rFont val="Times New Roman"/>
        <family val="1"/>
      </rPr>
      <t>Extract Summary</t>
    </r>
    <r>
      <rPr>
        <sz val="11"/>
        <color theme="1"/>
        <rFont val="Times New Roman"/>
        <family val="1"/>
      </rPr>
      <t xml:space="preserve"> tab(s) for selection. 
If requesting a </t>
    </r>
    <r>
      <rPr>
        <b/>
        <sz val="11"/>
        <color theme="1"/>
        <rFont val="Times New Roman"/>
        <family val="1"/>
      </rPr>
      <t>custom cohort,</t>
    </r>
    <r>
      <rPr>
        <sz val="11"/>
        <color theme="1"/>
        <rFont val="Times New Roman"/>
        <family val="1"/>
      </rPr>
      <t xml:space="preserve"> please select Option 1 and/or 2 below as applicable, provide the required information, and then complete the applicable Extract Summary tab(s). </t>
    </r>
  </si>
  <si>
    <r>
      <rPr>
        <b/>
        <u/>
        <sz val="10"/>
        <color theme="1"/>
        <rFont val="Arial"/>
        <family val="2"/>
      </rPr>
      <t>VRDC Access Fee per Federal Research User</t>
    </r>
    <r>
      <rPr>
        <b/>
        <sz val="10"/>
        <color theme="1"/>
        <rFont val="Arial"/>
        <family val="2"/>
      </rPr>
      <t xml:space="preserve">
</t>
    </r>
    <r>
      <rPr>
        <sz val="10"/>
        <color theme="1"/>
        <rFont val="Arial"/>
        <family val="2"/>
      </rPr>
      <t xml:space="preserve">*CMS onboarding
*Seat license
*Operational support
*Administrative fees
</t>
    </r>
    <r>
      <rPr>
        <b/>
        <sz val="10"/>
        <color rgb="FFFF0000"/>
        <rFont val="Arial"/>
        <family val="2"/>
      </rPr>
      <t xml:space="preserve">*One year of access that must be renewed annually         </t>
    </r>
  </si>
  <si>
    <r>
      <t xml:space="preserve">           </t>
    </r>
    <r>
      <rPr>
        <b/>
        <sz val="10"/>
        <color theme="1"/>
        <rFont val="Arial"/>
        <family val="2"/>
      </rPr>
      <t>Name of User for Seat</t>
    </r>
    <r>
      <rPr>
        <sz val="10"/>
        <color theme="1"/>
        <rFont val="Arial"/>
        <family val="2"/>
      </rPr>
      <t xml:space="preserve">:  </t>
    </r>
    <r>
      <rPr>
        <b/>
        <sz val="10"/>
        <color rgb="FFFF0000"/>
        <rFont val="Arial"/>
        <family val="2"/>
      </rPr>
      <t>xxxx</t>
    </r>
  </si>
  <si>
    <r>
      <rPr>
        <b/>
        <u/>
        <sz val="10"/>
        <color theme="1"/>
        <rFont val="Arial"/>
        <family val="2"/>
      </rPr>
      <t>Project Fee for Federal Research</t>
    </r>
    <r>
      <rPr>
        <b/>
        <sz val="10"/>
        <color theme="1"/>
        <rFont val="Arial"/>
        <family val="2"/>
      </rPr>
      <t xml:space="preserve">
</t>
    </r>
    <r>
      <rPr>
        <sz val="10"/>
        <color theme="1"/>
        <rFont val="Arial"/>
        <family val="2"/>
      </rPr>
      <t xml:space="preserve">*Data extract process and access setup
*Space allocation — 2 TB storage at DUA level
*Databricks - 2,000 Credits at the DUA level (includes R and Python)
*Output review — 3 output reviews per DUA per week up to 1 GB. Multiple files may be downloaded in a single request. The total size of all the files within a single request cannot exceed (1) GB. The files cannot be zipped together 
*All users will share the space and Databricks credits allotted  to each Project
</t>
    </r>
    <r>
      <rPr>
        <b/>
        <sz val="10"/>
        <color rgb="FFFF0000"/>
        <rFont val="Arial"/>
        <family val="2"/>
      </rPr>
      <t xml:space="preserve">*One year of access that must be renewed annually </t>
    </r>
    <r>
      <rPr>
        <sz val="10"/>
        <color theme="1"/>
        <rFont val="Arial"/>
        <family val="2"/>
      </rPr>
      <t xml:space="preserve">          </t>
    </r>
  </si>
  <si>
    <r>
      <t xml:space="preserve">Additional Space:
</t>
    </r>
    <r>
      <rPr>
        <sz val="10"/>
        <color theme="1"/>
        <rFont val="Arial"/>
        <family val="2"/>
      </rPr>
      <t xml:space="preserve">           - 1 TB block
           - Renewed annually</t>
    </r>
  </si>
  <si>
    <r>
      <t xml:space="preserve">Additional Databricks Credits: 
</t>
    </r>
    <r>
      <rPr>
        <sz val="10"/>
        <color theme="1"/>
        <rFont val="Arial"/>
        <family val="2"/>
      </rPr>
      <t xml:space="preserve">           - 2,000 credits
           - Renewed annually</t>
    </r>
  </si>
  <si>
    <r>
      <t xml:space="preserve">Optional Quarterly data pulls
</t>
    </r>
    <r>
      <rPr>
        <sz val="10"/>
        <color theme="1"/>
        <rFont val="Arial"/>
        <family val="2"/>
      </rPr>
      <t>*One-time fee</t>
    </r>
  </si>
  <si>
    <r>
      <t xml:space="preserve">Additional Output Reviews
</t>
    </r>
    <r>
      <rPr>
        <sz val="10"/>
        <color theme="1"/>
        <rFont val="Arial"/>
        <family val="2"/>
      </rPr>
      <t>Additional three (3) output reviews and 1 GB larger size limit per week ($5,000 per year)</t>
    </r>
    <r>
      <rPr>
        <b/>
        <u/>
        <sz val="10"/>
        <color theme="1"/>
        <rFont val="Arial"/>
        <family val="2"/>
      </rPr>
      <t xml:space="preserve">
</t>
    </r>
    <r>
      <rPr>
        <sz val="10"/>
        <color theme="1"/>
        <rFont val="Arial"/>
        <family val="2"/>
      </rPr>
      <t xml:space="preserve">*Renewed annually
Current DUA Expiration: </t>
    </r>
    <r>
      <rPr>
        <sz val="10"/>
        <color rgb="FFFF0000"/>
        <rFont val="Arial"/>
        <family val="2"/>
      </rPr>
      <t>If Applicable</t>
    </r>
  </si>
  <si>
    <r>
      <rPr>
        <b/>
        <u/>
        <sz val="10"/>
        <color theme="1"/>
        <rFont val="Arial"/>
        <family val="2"/>
      </rPr>
      <t>VRDC Access Fee per General Research User</t>
    </r>
    <r>
      <rPr>
        <b/>
        <sz val="10"/>
        <color theme="1"/>
        <rFont val="Arial"/>
        <family val="2"/>
      </rPr>
      <t xml:space="preserve">
</t>
    </r>
    <r>
      <rPr>
        <sz val="10"/>
        <color theme="1"/>
        <rFont val="Arial"/>
        <family val="2"/>
      </rPr>
      <t xml:space="preserve">*Seat license
*Operational support
*Administrative fees
</t>
    </r>
    <r>
      <rPr>
        <b/>
        <sz val="10"/>
        <color rgb="FFFF0000"/>
        <rFont val="Arial"/>
        <family val="2"/>
      </rPr>
      <t xml:space="preserve">*One year of access that must be renewed annually         </t>
    </r>
  </si>
  <si>
    <r>
      <rPr>
        <b/>
        <u/>
        <sz val="10"/>
        <color theme="1"/>
        <rFont val="Arial"/>
        <family val="2"/>
      </rPr>
      <t>Project Fee for General Research</t>
    </r>
    <r>
      <rPr>
        <b/>
        <sz val="10"/>
        <color theme="1"/>
        <rFont val="Arial"/>
        <family val="2"/>
      </rPr>
      <t xml:space="preserve"> (Full VRDC)
</t>
    </r>
    <r>
      <rPr>
        <sz val="10"/>
        <color theme="1"/>
        <rFont val="Arial"/>
        <family val="2"/>
      </rPr>
      <t xml:space="preserve">*Data extract process and access setup
*Space allocation — 2 TB storage at DUA level
*Databricks - 2,000 Credits at the DUA level (includes R and Python)
*Output review — 3 output reviews per DUA per week up to 1 GB. Multiple files may be downloaded in a single request. The total size of all the files within a single request cannot exceed (1) GB. The files cannot be zipped together 
*All users will share the space and Databricks credits allotted  to each Project
</t>
    </r>
    <r>
      <rPr>
        <b/>
        <sz val="10"/>
        <color rgb="FFFF0000"/>
        <rFont val="Arial"/>
        <family val="2"/>
      </rPr>
      <t xml:space="preserve">*One year of access that must be renewed annually </t>
    </r>
    <r>
      <rPr>
        <sz val="10"/>
        <color theme="1"/>
        <rFont val="Arial"/>
        <family val="2"/>
      </rPr>
      <t xml:space="preserve">          </t>
    </r>
  </si>
  <si>
    <r>
      <t xml:space="preserve">Additional Space:
</t>
    </r>
    <r>
      <rPr>
        <sz val="10"/>
        <color theme="1"/>
        <rFont val="Arial"/>
        <family val="2"/>
      </rPr>
      <t xml:space="preserve">           -1 TB block
           -Renewed annually</t>
    </r>
  </si>
  <si>
    <t>*If 100% access is not approved, additional fees may be necessary for space usage from extracted data.</t>
  </si>
  <si>
    <t>*TAF data requests may take longer to deliver than other CMS RIF data due to data volume.</t>
  </si>
  <si>
    <r>
      <rPr>
        <b/>
        <u/>
        <sz val="10"/>
        <color theme="1"/>
        <rFont val="Arial"/>
        <family val="2"/>
      </rPr>
      <t>VRDC Access Fee per General Research User</t>
    </r>
    <r>
      <rPr>
        <b/>
        <sz val="10"/>
        <color theme="1"/>
        <rFont val="Arial"/>
        <family val="2"/>
      </rPr>
      <t xml:space="preserve">  (SAS Only)
</t>
    </r>
    <r>
      <rPr>
        <sz val="10"/>
        <color theme="1"/>
        <rFont val="Arial"/>
        <family val="2"/>
      </rPr>
      <t xml:space="preserve">*CMS onboarding
*Seat license
*Operational support
*Administrative fees
</t>
    </r>
    <r>
      <rPr>
        <b/>
        <sz val="10"/>
        <color rgb="FFFF0000"/>
        <rFont val="Arial"/>
        <family val="2"/>
      </rPr>
      <t xml:space="preserve">*One year of access that must be renewed annually       </t>
    </r>
    <r>
      <rPr>
        <sz val="10"/>
        <color theme="1"/>
        <rFont val="Arial"/>
        <family val="2"/>
      </rPr>
      <t xml:space="preserve">  </t>
    </r>
  </si>
  <si>
    <r>
      <rPr>
        <b/>
        <u/>
        <sz val="10"/>
        <color theme="1"/>
        <rFont val="Arial"/>
        <family val="2"/>
      </rPr>
      <t>VRDC Access Fee per General Research User</t>
    </r>
    <r>
      <rPr>
        <b/>
        <sz val="10"/>
        <color theme="1"/>
        <rFont val="Arial"/>
        <family val="2"/>
      </rPr>
      <t xml:space="preserve">  (Full VRDC)
</t>
    </r>
    <r>
      <rPr>
        <sz val="10"/>
        <color theme="1"/>
        <rFont val="Arial"/>
        <family val="2"/>
      </rPr>
      <t xml:space="preserve">*CMS onboarding
*Seat license
*Operational support
*Administrative fees
</t>
    </r>
    <r>
      <rPr>
        <b/>
        <sz val="10"/>
        <color rgb="FFFF0000"/>
        <rFont val="Arial"/>
        <family val="2"/>
      </rPr>
      <t xml:space="preserve">*One year of access that must be renewed annually         </t>
    </r>
  </si>
  <si>
    <r>
      <rPr>
        <b/>
        <u/>
        <sz val="10"/>
        <color theme="1"/>
        <rFont val="Arial"/>
        <family val="2"/>
      </rPr>
      <t>Project Fee for General Research</t>
    </r>
    <r>
      <rPr>
        <b/>
        <sz val="10"/>
        <color theme="1"/>
        <rFont val="Arial"/>
        <family val="2"/>
      </rPr>
      <t xml:space="preserve"> (SAS Only)
</t>
    </r>
    <r>
      <rPr>
        <sz val="10"/>
        <color theme="1"/>
        <rFont val="Arial"/>
        <family val="2"/>
      </rPr>
      <t xml:space="preserve">*ResDAC assistance
*Privacy board review
*DUA review system tracking (EPPE)
*Data extract process and access setup
*Space allocation — 2 TB storage at DUA level
*Output review — 3 output reviews per DUA per week up to 1 GB. Multiple files may be downloaded in a single request. The total size of all the files within a single request cannot exceed (1) GB. The files cannot be zipped together 
*All users will share the space allotted to each Project
</t>
    </r>
    <r>
      <rPr>
        <b/>
        <sz val="10"/>
        <color rgb="FFFF0000"/>
        <rFont val="Arial"/>
        <family val="2"/>
      </rPr>
      <t xml:space="preserve">*One year of access that must be renewed annually </t>
    </r>
    <r>
      <rPr>
        <sz val="10"/>
        <color theme="1"/>
        <rFont val="Arial"/>
        <family val="2"/>
      </rPr>
      <t xml:space="preserve">          </t>
    </r>
  </si>
  <si>
    <r>
      <rPr>
        <b/>
        <u/>
        <sz val="10"/>
        <color theme="1"/>
        <rFont val="Arial"/>
        <family val="2"/>
      </rPr>
      <t>Project Fee for General Research</t>
    </r>
    <r>
      <rPr>
        <b/>
        <sz val="10"/>
        <color theme="1"/>
        <rFont val="Arial"/>
        <family val="2"/>
      </rPr>
      <t xml:space="preserve"> (Full VRDC)
</t>
    </r>
    <r>
      <rPr>
        <sz val="10"/>
        <color theme="1"/>
        <rFont val="Arial"/>
        <family val="2"/>
      </rPr>
      <t xml:space="preserve">*ResDAC assistance
*Privacy board review
*DUA review system tracking (EPPE)
*Data extract process and access setup
*Space allocation — 2 TB storage at DUA level
*Databricks - 2,000 Credits at the DUA level (includes R and Python)
*Output review — 3 output reviews per DUA per week up to 1 GB. Multiple files may be downloaded in a single request. The total size of all the files within a single request cannot exceed (1) GB. The files cannot be zipped together 
*All users will share the space and Databricks credits allotted  to each Project
</t>
    </r>
    <r>
      <rPr>
        <b/>
        <sz val="10"/>
        <color rgb="FFFF0000"/>
        <rFont val="Arial"/>
        <family val="2"/>
      </rPr>
      <t xml:space="preserve">*One year of access that must be renewed annually </t>
    </r>
    <r>
      <rPr>
        <sz val="10"/>
        <color theme="1"/>
        <rFont val="Arial"/>
        <family val="2"/>
      </rPr>
      <t xml:space="preserve">          </t>
    </r>
  </si>
  <si>
    <r>
      <rPr>
        <b/>
        <u/>
        <sz val="10"/>
        <color theme="1"/>
        <rFont val="Arial"/>
        <family val="2"/>
      </rPr>
      <t>VRDC Access Fee per General Research User</t>
    </r>
    <r>
      <rPr>
        <b/>
        <sz val="10"/>
        <color theme="1"/>
        <rFont val="Arial"/>
        <family val="2"/>
      </rPr>
      <t xml:space="preserve">  (SAS Only)
</t>
    </r>
    <r>
      <rPr>
        <sz val="10"/>
        <color theme="1"/>
        <rFont val="Arial"/>
        <family val="2"/>
      </rPr>
      <t xml:space="preserve">*Seat license
*Operational support
*Administrative fees
</t>
    </r>
    <r>
      <rPr>
        <b/>
        <sz val="10"/>
        <color rgb="FFFF0000"/>
        <rFont val="Arial"/>
        <family val="2"/>
      </rPr>
      <t xml:space="preserve">*One year of access that must be renewed annually       </t>
    </r>
    <r>
      <rPr>
        <sz val="10"/>
        <color theme="1"/>
        <rFont val="Arial"/>
        <family val="2"/>
      </rPr>
      <t xml:space="preserve">  </t>
    </r>
  </si>
  <si>
    <r>
      <rPr>
        <b/>
        <u/>
        <sz val="10"/>
        <color theme="1"/>
        <rFont val="Arial"/>
        <family val="2"/>
      </rPr>
      <t>VRDC Access Fee per General Research User</t>
    </r>
    <r>
      <rPr>
        <b/>
        <sz val="10"/>
        <color theme="1"/>
        <rFont val="Arial"/>
        <family val="2"/>
      </rPr>
      <t xml:space="preserve">  (Full VRDC)
</t>
    </r>
    <r>
      <rPr>
        <sz val="10"/>
        <color theme="1"/>
        <rFont val="Arial"/>
        <family val="2"/>
      </rPr>
      <t xml:space="preserve">*Seat license
*Operational support
*Administrative fees
</t>
    </r>
    <r>
      <rPr>
        <b/>
        <sz val="10"/>
        <color rgb="FFFF0000"/>
        <rFont val="Arial"/>
        <family val="2"/>
      </rPr>
      <t xml:space="preserve">*One year of access that must be renewed annually         </t>
    </r>
  </si>
  <si>
    <r>
      <rPr>
        <b/>
        <u/>
        <sz val="10"/>
        <color theme="1"/>
        <rFont val="Arial"/>
        <family val="2"/>
      </rPr>
      <t>Project Fee for General Research</t>
    </r>
    <r>
      <rPr>
        <b/>
        <sz val="10"/>
        <color theme="1"/>
        <rFont val="Arial"/>
        <family val="2"/>
      </rPr>
      <t xml:space="preserve"> (SAS Only)
</t>
    </r>
    <r>
      <rPr>
        <sz val="10"/>
        <color theme="1"/>
        <rFont val="Arial"/>
        <family val="2"/>
      </rPr>
      <t xml:space="preserve">*DUA review system tracking (EPPE)
*Data extract process and access setup
*Space allocation — 2 TB storage at DUA level
*Output review — 3 output reviews per DUA per week up to 1 GB. Multiple files may be downloaded in a single request. The total size of all the files within a single request cannot exceed (1) GB. The files cannot be zipped together 
*All users will share the space allotted to each Project
</t>
    </r>
    <r>
      <rPr>
        <b/>
        <sz val="10"/>
        <color rgb="FFFF0000"/>
        <rFont val="Arial"/>
        <family val="2"/>
      </rPr>
      <t xml:space="preserve">*One year of access that must be renewed annually </t>
    </r>
    <r>
      <rPr>
        <sz val="10"/>
        <color theme="1"/>
        <rFont val="Arial"/>
        <family val="2"/>
      </rPr>
      <t xml:space="preserve">          </t>
    </r>
  </si>
  <si>
    <r>
      <rPr>
        <b/>
        <u/>
        <sz val="10"/>
        <color theme="1"/>
        <rFont val="Arial"/>
        <family val="2"/>
      </rPr>
      <t>Project Fee for General Research</t>
    </r>
    <r>
      <rPr>
        <b/>
        <sz val="10"/>
        <color theme="1"/>
        <rFont val="Arial"/>
        <family val="2"/>
      </rPr>
      <t xml:space="preserve"> (Full VRDC)
</t>
    </r>
    <r>
      <rPr>
        <sz val="10"/>
        <color theme="1"/>
        <rFont val="Arial"/>
        <family val="2"/>
      </rPr>
      <t xml:space="preserve">*DUA review system tracking (EPPE)
*Data extract process and access setup
*Space allocation — 2 TB storage at DUA level
*Databricks - 2,000 Credits at the DUA level (includes R and Python)
*Output review — 3 output reviews per DUA per week up to 1 GB. Multiple files may be downloaded in a single request. The total size of all the files within a single request cannot exceed (1) GB. The files cannot be zipped together 
*All users will share the space and Databricks credits allotted  to each Project
</t>
    </r>
    <r>
      <rPr>
        <b/>
        <sz val="10"/>
        <color rgb="FFFF0000"/>
        <rFont val="Arial"/>
        <family val="2"/>
      </rPr>
      <t xml:space="preserve">*One year of access that must be renewed annually </t>
    </r>
    <r>
      <rPr>
        <sz val="10"/>
        <color theme="1"/>
        <rFont val="Arial"/>
        <family val="2"/>
      </rPr>
      <t xml:space="preserve">          </t>
    </r>
  </si>
  <si>
    <r>
      <t xml:space="preserve">Additional Space:
</t>
    </r>
    <r>
      <rPr>
        <sz val="10"/>
        <color theme="1"/>
        <rFont val="Arial"/>
        <family val="2"/>
      </rPr>
      <t xml:space="preserve">           -1 TB block
           -Renewed quarterly</t>
    </r>
  </si>
  <si>
    <r>
      <rPr>
        <b/>
        <u/>
        <sz val="10"/>
        <color theme="1"/>
        <rFont val="Arial"/>
        <family val="2"/>
      </rPr>
      <t>VRDC Access Fee per Innovator User</t>
    </r>
    <r>
      <rPr>
        <b/>
        <sz val="10"/>
        <color theme="1"/>
        <rFont val="Arial"/>
        <family val="2"/>
      </rPr>
      <t xml:space="preserve">  (SAS Only)
</t>
    </r>
    <r>
      <rPr>
        <sz val="10"/>
        <color theme="1"/>
        <rFont val="Arial"/>
        <family val="2"/>
      </rPr>
      <t xml:space="preserve">*CMS onboarding
*Seat license
*Operational support
*Administrative fees
</t>
    </r>
    <r>
      <rPr>
        <b/>
        <sz val="10"/>
        <color rgb="FFFF0000"/>
        <rFont val="Arial"/>
        <family val="2"/>
      </rPr>
      <t xml:space="preserve">*One year of access that must be renewed annually       </t>
    </r>
    <r>
      <rPr>
        <sz val="10"/>
        <color theme="1"/>
        <rFont val="Arial"/>
        <family val="2"/>
      </rPr>
      <t xml:space="preserve">  </t>
    </r>
  </si>
  <si>
    <r>
      <rPr>
        <b/>
        <u/>
        <sz val="10"/>
        <color theme="1"/>
        <rFont val="Arial"/>
        <family val="2"/>
      </rPr>
      <t>VRDC Access Fee per Innovator User</t>
    </r>
    <r>
      <rPr>
        <b/>
        <sz val="10"/>
        <color theme="1"/>
        <rFont val="Arial"/>
        <family val="2"/>
      </rPr>
      <t xml:space="preserve">  (Full VRDC)
</t>
    </r>
    <r>
      <rPr>
        <sz val="10"/>
        <color theme="1"/>
        <rFont val="Arial"/>
        <family val="2"/>
      </rPr>
      <t xml:space="preserve">*CMS onboarding
*Seat license
*Operational support
*Administrative fees
</t>
    </r>
    <r>
      <rPr>
        <b/>
        <sz val="10"/>
        <color rgb="FFFF0000"/>
        <rFont val="Arial"/>
        <family val="2"/>
      </rPr>
      <t xml:space="preserve">*One year of access that must be renewed annually         </t>
    </r>
  </si>
  <si>
    <r>
      <rPr>
        <b/>
        <u/>
        <sz val="10"/>
        <color theme="1"/>
        <rFont val="Arial"/>
        <family val="2"/>
      </rPr>
      <t>Project Fee for Innovator Research</t>
    </r>
    <r>
      <rPr>
        <b/>
        <sz val="10"/>
        <color theme="1"/>
        <rFont val="Arial"/>
        <family val="2"/>
      </rPr>
      <t xml:space="preserve"> (SAS Only)
</t>
    </r>
    <r>
      <rPr>
        <sz val="10"/>
        <color theme="1"/>
        <rFont val="Arial"/>
        <family val="2"/>
      </rPr>
      <t xml:space="preserve">*ResDAC assistance
*Privacy board review
*DUA review system tracking (EPPE)
*Data extract process and access setup
*Space allocation — 5 TB storage at DUA level
*Output review — 6 output reviews per DUA per week up to 2 GB. Multiple files may be downloaded in a single request. The total size of all the files within a single request cannot exceed (1) GB. The files cannot be zipped together 
*All users will share the space allotted to each Project
</t>
    </r>
    <r>
      <rPr>
        <b/>
        <sz val="10"/>
        <color rgb="FFFF0000"/>
        <rFont val="Arial"/>
        <family val="2"/>
      </rPr>
      <t xml:space="preserve">*One year of access that must be renewed annually </t>
    </r>
    <r>
      <rPr>
        <sz val="10"/>
        <color theme="1"/>
        <rFont val="Arial"/>
        <family val="2"/>
      </rPr>
      <t xml:space="preserve">          </t>
    </r>
  </si>
  <si>
    <r>
      <rPr>
        <b/>
        <u/>
        <sz val="10"/>
        <color theme="1"/>
        <rFont val="Arial"/>
        <family val="2"/>
      </rPr>
      <t>Project Fee for Innovator Research</t>
    </r>
    <r>
      <rPr>
        <b/>
        <sz val="10"/>
        <color theme="1"/>
        <rFont val="Arial"/>
        <family val="2"/>
      </rPr>
      <t xml:space="preserve"> (Full VRDC)
</t>
    </r>
    <r>
      <rPr>
        <sz val="10"/>
        <color theme="1"/>
        <rFont val="Arial"/>
        <family val="2"/>
      </rPr>
      <t xml:space="preserve">*ResDAC assistance
*Privacy board review
*DUA review system tracking (EPPE)
*Data extract process and access setup
*Space allocation — 5 TB storage at DUA level
*Databricks - 4,000 Credits at the DUA level (includes R and Python)
*Output review — 6 output reviews per DUA per week up to 2 GB. Multiple files may be downloaded in a single request. The total size of all the files within a single request cannot exceed (1) GB. The files cannot be zipped together 
*All users will share the space and Databricks credits allotted  to each Project
</t>
    </r>
    <r>
      <rPr>
        <b/>
        <sz val="10"/>
        <color rgb="FFFF0000"/>
        <rFont val="Arial"/>
        <family val="2"/>
      </rPr>
      <t xml:space="preserve">*One year of access that must be renewed annually </t>
    </r>
    <r>
      <rPr>
        <sz val="10"/>
        <color theme="1"/>
        <rFont val="Arial"/>
        <family val="2"/>
      </rPr>
      <t xml:space="preserve">          </t>
    </r>
  </si>
  <si>
    <r>
      <rPr>
        <b/>
        <u/>
        <sz val="10"/>
        <color theme="1"/>
        <rFont val="Arial"/>
        <family val="2"/>
      </rPr>
      <t>VRDC Access Fee per Innovator User</t>
    </r>
    <r>
      <rPr>
        <b/>
        <sz val="10"/>
        <color theme="1"/>
        <rFont val="Arial"/>
        <family val="2"/>
      </rPr>
      <t xml:space="preserve">  (SAS Only)
</t>
    </r>
    <r>
      <rPr>
        <sz val="10"/>
        <color theme="1"/>
        <rFont val="Arial"/>
        <family val="2"/>
      </rPr>
      <t xml:space="preserve">*Seat license
*Operational support
*Administrative fees
</t>
    </r>
    <r>
      <rPr>
        <b/>
        <sz val="10"/>
        <color rgb="FFFF0000"/>
        <rFont val="Arial"/>
        <family val="2"/>
      </rPr>
      <t xml:space="preserve">*One year of access that must be renewed annually       </t>
    </r>
    <r>
      <rPr>
        <sz val="10"/>
        <color theme="1"/>
        <rFont val="Arial"/>
        <family val="2"/>
      </rPr>
      <t xml:space="preserve">  </t>
    </r>
  </si>
  <si>
    <r>
      <rPr>
        <b/>
        <u/>
        <sz val="10"/>
        <color theme="1"/>
        <rFont val="Arial"/>
        <family val="2"/>
      </rPr>
      <t>VRDC Access Fee per Innovator User</t>
    </r>
    <r>
      <rPr>
        <b/>
        <sz val="10"/>
        <color theme="1"/>
        <rFont val="Arial"/>
        <family val="2"/>
      </rPr>
      <t xml:space="preserve">  (Full VRDC)
</t>
    </r>
    <r>
      <rPr>
        <sz val="10"/>
        <color theme="1"/>
        <rFont val="Arial"/>
        <family val="2"/>
      </rPr>
      <t xml:space="preserve">*Seat license
*Operational support
*Administrative fees
</t>
    </r>
    <r>
      <rPr>
        <b/>
        <sz val="10"/>
        <color rgb="FFFF0000"/>
        <rFont val="Arial"/>
        <family val="2"/>
      </rPr>
      <t xml:space="preserve">*One year of access that must be renewed annually         </t>
    </r>
  </si>
  <si>
    <r>
      <rPr>
        <b/>
        <u/>
        <sz val="10"/>
        <color theme="1"/>
        <rFont val="Arial"/>
        <family val="2"/>
      </rPr>
      <t>Project Fee for Innovator Research</t>
    </r>
    <r>
      <rPr>
        <b/>
        <sz val="10"/>
        <color theme="1"/>
        <rFont val="Arial"/>
        <family val="2"/>
      </rPr>
      <t xml:space="preserve"> (SAS Only)
</t>
    </r>
    <r>
      <rPr>
        <sz val="10"/>
        <color theme="1"/>
        <rFont val="Arial"/>
        <family val="2"/>
      </rPr>
      <t xml:space="preserve">*DUA review system tracking (EPPE)
*Data extract process and access setup
*Space allocation — 5 TB storage at DUA level
*Output review — 6 output reviews per DUA per week up to 2 GB. Multiple files may be downloaded in a single request. The total size of all the files within a single request cannot exceed (1) GB. The files cannot be zipped together 
*All users will share the space allotted to each Project
</t>
    </r>
    <r>
      <rPr>
        <b/>
        <sz val="10"/>
        <color rgb="FFFF0000"/>
        <rFont val="Arial"/>
        <family val="2"/>
      </rPr>
      <t xml:space="preserve">*One year of access that must be renewed annually </t>
    </r>
    <r>
      <rPr>
        <sz val="10"/>
        <color theme="1"/>
        <rFont val="Arial"/>
        <family val="2"/>
      </rPr>
      <t xml:space="preserve">          </t>
    </r>
  </si>
  <si>
    <r>
      <rPr>
        <b/>
        <u/>
        <sz val="10"/>
        <color theme="1"/>
        <rFont val="Arial"/>
        <family val="2"/>
      </rPr>
      <t>Project Fee for Innovator Research</t>
    </r>
    <r>
      <rPr>
        <b/>
        <sz val="10"/>
        <color theme="1"/>
        <rFont val="Arial"/>
        <family val="2"/>
      </rPr>
      <t xml:space="preserve"> (Full VRDC)
</t>
    </r>
    <r>
      <rPr>
        <sz val="10"/>
        <color theme="1"/>
        <rFont val="Arial"/>
        <family val="2"/>
      </rPr>
      <t xml:space="preserve">*DUA review system tracking (EPPE)
*Data extract process and access setup
*Space allocation — 5 TB storage at DUA level
*Databricks - 4,000 Credits at the DUA level (includes R and Python)
*Output review — 6 output reviews per DUA per week up to 2 GB. Multiple files may be downloaded in a single request. The total size of all the files within a single request cannot exceed (1) GB. The files cannot be zipped together 
*All users will share the space and Databricks credits allotted  to each Project
</t>
    </r>
    <r>
      <rPr>
        <b/>
        <sz val="10"/>
        <color rgb="FFFF0000"/>
        <rFont val="Arial"/>
        <family val="2"/>
      </rPr>
      <t xml:space="preserve">*One year of access that must be renewed annually </t>
    </r>
    <r>
      <rPr>
        <sz val="10"/>
        <color theme="1"/>
        <rFont val="Arial"/>
        <family val="2"/>
      </rPr>
      <t xml:space="preserve">          </t>
    </r>
  </si>
  <si>
    <t>SAS Only</t>
  </si>
  <si>
    <t>Full VRDC (Includes Databricks)</t>
  </si>
  <si>
    <t>Comments:</t>
  </si>
  <si>
    <t>Quarterly data pulls for a DUA</t>
  </si>
  <si>
    <t>Additional Databricks credits (2,000 credits at the DUA level)</t>
  </si>
  <si>
    <t>Additional space (1 TB blocks at the DUA level)</t>
  </si>
  <si>
    <t>Additional output reviews (3 reviews per week up to 1 GB at the DUA level)</t>
  </si>
  <si>
    <t>Additional data extract for an existing DUA (e.g., data needed for changes in cohort or additional requested files)</t>
  </si>
  <si>
    <t>Additional Add On Items</t>
  </si>
  <si>
    <t>Partial SSN*</t>
  </si>
  <si>
    <t>*Must also include a minimum of two additional variables from DOB, Gender, ZIP Code</t>
  </si>
  <si>
    <t>CCW Bene ID</t>
  </si>
  <si>
    <r>
      <t xml:space="preserve">Note:  Finder files should </t>
    </r>
    <r>
      <rPr>
        <b/>
        <u/>
        <sz val="11"/>
        <color theme="1"/>
        <rFont val="Times New Roman"/>
        <family val="1"/>
      </rPr>
      <t>not</t>
    </r>
    <r>
      <rPr>
        <b/>
        <sz val="11"/>
        <color theme="1"/>
        <rFont val="Times New Roman"/>
        <family val="1"/>
      </rPr>
      <t xml:space="preserve"> be submitted until CMS has approved the project and assigned a DUA number. Any finder files containing personal identifying information must be encrypted prior to submission to CCW for the extraction of CCW data.  An electronic email containing decryption password(s) can be sent to CMSdata@gdit.com.  Encrypted files should be Self-Decrypting Archives and the files must be set up to extract on ANY computer.  Additional information on finder file encryption and layout requirements can be found in our Finder File Encryption Policy at: https://www2.ccwdata.org/web/guest/request-data</t>
    </r>
  </si>
  <si>
    <t xml:space="preserve">Submission of an identifier finder file typically requires a crosswalk be created for your linking information.  Please review and select the applicable crosswalks needed </t>
  </si>
  <si>
    <t xml:space="preserve">on the Annual or Quarterly Extract Summary tab. </t>
  </si>
  <si>
    <t xml:space="preserve">Annual Extract Summary                                                        </t>
  </si>
  <si>
    <t xml:space="preserve">For instructions on how to complete this form, please visit:  </t>
  </si>
  <si>
    <t>COHORT SPECIFIC</t>
  </si>
  <si>
    <t>(CCW-IP)</t>
  </si>
  <si>
    <t>(CCWOP)</t>
  </si>
  <si>
    <t>(CCWSNF)</t>
  </si>
  <si>
    <t>(CCWHS)</t>
  </si>
  <si>
    <t>(CCWHHA)</t>
  </si>
  <si>
    <t>(CCWCAR)</t>
  </si>
  <si>
    <t>(CCWDME)</t>
  </si>
  <si>
    <t>(PDE)</t>
  </si>
  <si>
    <t>(PDECF)</t>
  </si>
  <si>
    <t>(PARTDF)</t>
  </si>
  <si>
    <t>(PTDMTM)</t>
  </si>
  <si>
    <t>(PDBSF)</t>
  </si>
  <si>
    <t>(MEDPAR)</t>
  </si>
  <si>
    <t>(MAEIP)</t>
  </si>
  <si>
    <t>(MAEOP)</t>
  </si>
  <si>
    <t>(MAESNF)</t>
  </si>
  <si>
    <t>(MAEHH)</t>
  </si>
  <si>
    <t>(MAEC)</t>
  </si>
  <si>
    <t>(MAEDME)</t>
  </si>
  <si>
    <t>(CCWMDS)</t>
  </si>
  <si>
    <t>(CCWOA)</t>
  </si>
  <si>
    <t>(CCWIR)</t>
  </si>
  <si>
    <t>(SPADE)</t>
  </si>
  <si>
    <t>(MBSF)</t>
  </si>
  <si>
    <t>(NDI)</t>
  </si>
  <si>
    <t>(PLANCF)</t>
  </si>
  <si>
    <t>(VSTAT)</t>
  </si>
  <si>
    <t>(MMLD)</t>
  </si>
  <si>
    <r>
      <t xml:space="preserve">Beneficiary Summary File </t>
    </r>
    <r>
      <rPr>
        <sz val="9"/>
        <color theme="1"/>
        <rFont val="Times New Roman"/>
        <family val="1"/>
      </rPr>
      <t>(2016 forward)</t>
    </r>
  </si>
  <si>
    <r>
      <t xml:space="preserve">Cost and Use Summary File </t>
    </r>
    <r>
      <rPr>
        <sz val="9"/>
        <color theme="1"/>
        <rFont val="Times New Roman"/>
        <family val="1"/>
      </rPr>
      <t>(2016 forward)</t>
    </r>
  </si>
  <si>
    <t>(RSKBSE)</t>
  </si>
  <si>
    <t>(RSKDTL)</t>
  </si>
  <si>
    <t>ACCOUNTABLE CARE ORGANIZATIONS (ACOs) AND OTHER INNOVATION CENTER INITIATIVES</t>
  </si>
  <si>
    <t>(SSACOB)</t>
  </si>
  <si>
    <t>(SSACOP)</t>
  </si>
  <si>
    <t>(ACOB)</t>
  </si>
  <si>
    <t>(ACOP)</t>
  </si>
  <si>
    <t>(ACOSET)</t>
  </si>
  <si>
    <t>Comprehensive ESRD Care Model</t>
  </si>
  <si>
    <t>Next Generation ACO Model</t>
  </si>
  <si>
    <t>(TAFRDE)</t>
  </si>
  <si>
    <t>(TAFRIP)</t>
  </si>
  <si>
    <r>
      <rPr>
        <b/>
        <sz val="11"/>
        <rFont val="Times New Roman"/>
        <family val="1"/>
      </rPr>
      <t>RX</t>
    </r>
    <r>
      <rPr>
        <sz val="11"/>
        <rFont val="Times New Roman"/>
        <family val="1"/>
      </rPr>
      <t>( Prescription Drug)</t>
    </r>
  </si>
  <si>
    <t>(TAFRRX)</t>
  </si>
  <si>
    <t>(TAFROT)</t>
  </si>
  <si>
    <t>(TAFRLT)</t>
  </si>
  <si>
    <r>
      <rPr>
        <b/>
        <sz val="11"/>
        <rFont val="Times New Roman"/>
        <family val="1"/>
      </rPr>
      <t>Non-person Claim Records:</t>
    </r>
    <r>
      <rPr>
        <sz val="11"/>
        <rFont val="Times New Roman"/>
        <family val="1"/>
      </rPr>
      <t xml:space="preserve"> Claim records which identify non-person service payments.  For more information, please see ResDAC's knowledge base article:</t>
    </r>
  </si>
  <si>
    <t>https://resdac.org/articles/service-tracking-claims-medicaid-t-msis-analytic-file-taf-research-identifiable-files-rif</t>
  </si>
  <si>
    <t>If you would like these type of claim records in your data, please select the 'Include Non-person Claim Records' box below.</t>
  </si>
  <si>
    <t>Include Non-person Claim Records</t>
  </si>
  <si>
    <r>
      <t xml:space="preserve">APL </t>
    </r>
    <r>
      <rPr>
        <sz val="11"/>
        <rFont val="Times New Roman"/>
        <family val="1"/>
      </rPr>
      <t>(Annual Plan)</t>
    </r>
  </si>
  <si>
    <t>(TAFRMC)</t>
  </si>
  <si>
    <r>
      <rPr>
        <b/>
        <sz val="11"/>
        <rFont val="Times New Roman"/>
        <family val="1"/>
      </rPr>
      <t xml:space="preserve">APR </t>
    </r>
    <r>
      <rPr>
        <sz val="11"/>
        <rFont val="Times New Roman"/>
        <family val="1"/>
      </rPr>
      <t>(Annual Provider)</t>
    </r>
  </si>
  <si>
    <t>(TAFRPR)</t>
  </si>
  <si>
    <t>(MESF-C)</t>
  </si>
  <si>
    <t xml:space="preserve">(MESF-N) </t>
  </si>
  <si>
    <t>(MDPPAS)</t>
  </si>
  <si>
    <t xml:space="preserve">(VMRIFB) </t>
  </si>
  <si>
    <t>(VMRIFE)</t>
  </si>
  <si>
    <t>(VMRIFP)</t>
  </si>
  <si>
    <t>(FFSCAH)</t>
  </si>
  <si>
    <t>(MCAHPS)</t>
  </si>
  <si>
    <t>(XWALK9)</t>
  </si>
  <si>
    <t>(XWALK8)</t>
  </si>
  <si>
    <t xml:space="preserve">(MCBSX) </t>
  </si>
  <si>
    <t>(XWALKR)</t>
  </si>
  <si>
    <t>(XWALKO)</t>
  </si>
  <si>
    <t>(TAFSSX)</t>
  </si>
  <si>
    <t>(TAFEMX)</t>
  </si>
  <si>
    <t>(CCWSWB)</t>
  </si>
  <si>
    <r>
      <t>30 Chronic Conditions</t>
    </r>
    <r>
      <rPr>
        <b/>
        <sz val="9"/>
        <rFont val="Times New Roman"/>
        <family val="1"/>
      </rPr>
      <t xml:space="preserve"> </t>
    </r>
    <r>
      <rPr>
        <sz val="9"/>
        <rFont val="Times New Roman"/>
        <family val="1"/>
      </rPr>
      <t>(2017 forward)</t>
    </r>
  </si>
  <si>
    <r>
      <t xml:space="preserve">27 Chronic Conditions </t>
    </r>
    <r>
      <rPr>
        <sz val="9"/>
        <rFont val="Times New Roman"/>
        <family val="1"/>
      </rPr>
      <t>(available 1999-2021)</t>
    </r>
  </si>
  <si>
    <t xml:space="preserve">Each data request is uniquely encrypted.  If you are linking this request to data received from a different DUA, please provide the DUA number. </t>
  </si>
  <si>
    <r>
      <t xml:space="preserve">Receipt of this cost estimate/invoice does not imply that the data request has been approved.  The requestor will receive notification upon approval by the Centers for Medicare &amp; Medicaid Services (CMS). </t>
    </r>
    <r>
      <rPr>
        <b/>
        <sz val="10"/>
        <color theme="1"/>
        <rFont val="Arial"/>
        <family val="2"/>
      </rPr>
      <t xml:space="preserve"> If approval is provided</t>
    </r>
    <r>
      <rPr>
        <sz val="10"/>
        <color theme="1"/>
        <rFont val="Arial"/>
        <family val="2"/>
      </rPr>
      <t xml:space="preserve">, the requestor will be instructed to submit payment via www.pay.gov. </t>
    </r>
    <r>
      <rPr>
        <b/>
        <sz val="10"/>
        <color theme="1"/>
        <rFont val="Arial"/>
        <family val="2"/>
      </rPr>
      <t xml:space="preserve"> CMS requires all requestors to submit payments via www.pay.gov</t>
    </r>
    <r>
      <rPr>
        <sz val="10"/>
        <color theme="1"/>
        <rFont val="Arial"/>
        <family val="2"/>
      </rPr>
      <t xml:space="preserve">.  Once you are notified of approval of your request by CMS, you can access the CMS Data Payment Form by visiting: 
</t>
    </r>
  </si>
  <si>
    <t xml:space="preserve">   MCBS Survey</t>
  </si>
  <si>
    <t xml:space="preserve">   MCBS Survey plus Cost Supplement</t>
  </si>
  <si>
    <t xml:space="preserve">   RX (Prescription Drug)/MAX Prescription Drug File</t>
  </si>
  <si>
    <t xml:space="preserve">   RX (Prescription Drug)</t>
  </si>
  <si>
    <r>
      <t xml:space="preserve">Study Description </t>
    </r>
    <r>
      <rPr>
        <b/>
        <strike/>
        <sz val="14"/>
        <color theme="1"/>
        <rFont val="Times New Roman"/>
        <family val="1"/>
      </rPr>
      <t xml:space="preserve">
</t>
    </r>
    <r>
      <rPr>
        <i/>
        <sz val="11"/>
        <color theme="1"/>
        <rFont val="Times New Roman"/>
        <family val="1"/>
      </rPr>
      <t>Briefly describe the study aims and objectives</t>
    </r>
  </si>
  <si>
    <r>
      <t>Overview of Extract Methodology</t>
    </r>
    <r>
      <rPr>
        <b/>
        <strike/>
        <sz val="14"/>
        <color theme="1"/>
        <rFont val="Times New Roman"/>
        <family val="1"/>
      </rPr>
      <t xml:space="preserve">
</t>
    </r>
    <r>
      <rPr>
        <i/>
        <sz val="11"/>
        <color theme="1"/>
        <rFont val="Times New Roman"/>
        <family val="1"/>
      </rPr>
      <t>Please provide instructions for your data extract.</t>
    </r>
    <r>
      <rPr>
        <i/>
        <strike/>
        <sz val="11"/>
        <color theme="1"/>
        <rFont val="Times New Roman"/>
        <family val="1"/>
      </rPr>
      <t xml:space="preserve">
</t>
    </r>
  </si>
  <si>
    <t>DUA Request:</t>
  </si>
  <si>
    <t>Invoice Request for:</t>
  </si>
  <si>
    <t>New User Request</t>
  </si>
  <si>
    <r>
      <t>Select the operating system that will be used to decrypt and decompress the SDA (</t>
    </r>
    <r>
      <rPr>
        <b/>
        <i/>
        <sz val="11"/>
        <rFont val="Times New Roman"/>
        <family val="1"/>
      </rPr>
      <t>typically delivered on Windows NTFS formatted USB hard drive</t>
    </r>
    <r>
      <rPr>
        <b/>
        <sz val="11"/>
        <rFont val="Times New Roman"/>
        <family val="1"/>
      </rPr>
      <t xml:space="preserve">).  </t>
    </r>
  </si>
  <si>
    <t>Operating System:</t>
  </si>
  <si>
    <t>Payment and Shipping:</t>
  </si>
  <si>
    <t>Method of Payment (Researcher will be contacted for payment after request is approved)</t>
  </si>
  <si>
    <t>Shipping Information (Provide Shipping Information or Provide Prepaid Label)</t>
  </si>
  <si>
    <t>OR</t>
  </si>
  <si>
    <r>
      <t xml:space="preserve">5%*
</t>
    </r>
    <r>
      <rPr>
        <b/>
        <sz val="9"/>
        <rFont val="Times New Roman"/>
        <family val="1"/>
      </rPr>
      <t>*Assumes enhanced sample</t>
    </r>
  </si>
  <si>
    <r>
      <rPr>
        <b/>
        <sz val="11"/>
        <rFont val="Times New Roman"/>
        <family val="1"/>
      </rPr>
      <t>Vital Status File</t>
    </r>
    <r>
      <rPr>
        <sz val="11"/>
        <rFont val="Times New Roman"/>
        <family val="1"/>
      </rPr>
      <t xml:space="preserve"> </t>
    </r>
    <r>
      <rPr>
        <sz val="9"/>
        <rFont val="Times New Roman"/>
        <family val="1"/>
      </rPr>
      <t>(Includes living and deceased beneficiaries)</t>
    </r>
  </si>
  <si>
    <r>
      <rPr>
        <b/>
        <sz val="11"/>
        <color theme="1"/>
        <rFont val="Times New Roman"/>
        <family val="1"/>
      </rPr>
      <t xml:space="preserve"> Drug Characteristics</t>
    </r>
    <r>
      <rPr>
        <sz val="9"/>
        <color theme="1"/>
        <rFont val="Times New Roman"/>
        <family val="1"/>
      </rPr>
      <t xml:space="preserve"> (appended to PDE data)</t>
    </r>
  </si>
  <si>
    <r>
      <rPr>
        <b/>
        <sz val="11"/>
        <color theme="1"/>
        <rFont val="Times New Roman"/>
        <family val="1"/>
      </rPr>
      <t xml:space="preserve"> Formulary File</t>
    </r>
    <r>
      <rPr>
        <sz val="9"/>
        <color theme="1"/>
        <rFont val="Times New Roman"/>
        <family val="1"/>
      </rPr>
      <t xml:space="preserve"> (available beginning with Yr. 2010)</t>
    </r>
  </si>
  <si>
    <t>YEAR(S) REQUESTED</t>
  </si>
  <si>
    <t>https://resdac.org/request-form/rif-specifications-worksheet</t>
  </si>
  <si>
    <t xml:space="preserve">Please consult the ResDAC availability table to see which years of data are available for request: </t>
  </si>
  <si>
    <t>https://www.resdac.org/file-availability</t>
  </si>
  <si>
    <t xml:space="preserve">Refer to the CCW website to ensure the files you are requesting have the data elements you need for your study: </t>
  </si>
  <si>
    <t>https://www.ccwdata.org/web/guest/data-dictionaries</t>
  </si>
  <si>
    <r>
      <t xml:space="preserve">X
</t>
    </r>
    <r>
      <rPr>
        <b/>
        <sz val="9"/>
        <color theme="1"/>
        <rFont val="Calibri"/>
        <family val="2"/>
        <scheme val="minor"/>
      </rPr>
      <t>(</t>
    </r>
    <r>
      <rPr>
        <b/>
        <sz val="9"/>
        <color indexed="8"/>
        <rFont val="Calibri"/>
        <family val="2"/>
      </rPr>
      <t>Automatically included with PDE data)</t>
    </r>
  </si>
  <si>
    <t xml:space="preserve">
For instructions on how to complete this form, please visit:  </t>
  </si>
  <si>
    <r>
      <t xml:space="preserve">20%*
</t>
    </r>
    <r>
      <rPr>
        <b/>
        <sz val="9"/>
        <rFont val="Times New Roman"/>
        <family val="1"/>
      </rPr>
      <t>*Assumes enhanced sample</t>
    </r>
  </si>
  <si>
    <t>QUARTERS / YEAR(S) REQUESTED</t>
  </si>
  <si>
    <t>Annual refresh of quarterly claims</t>
  </si>
  <si>
    <t>Project Contact Name:</t>
  </si>
  <si>
    <t>Project Contact (person who will be responsible for answering questions about the VRDC request)</t>
  </si>
  <si>
    <t>If your study also includes reusing data from an existing DUA, please complete the section below</t>
  </si>
  <si>
    <t xml:space="preserve">      Only complete for VRDC requests</t>
  </si>
  <si>
    <t xml:space="preserve">      Only complete for Physical Requests</t>
  </si>
  <si>
    <t>Seat Renewal Request</t>
  </si>
  <si>
    <t>Annual Project Renewal</t>
  </si>
  <si>
    <t>Access Type</t>
  </si>
  <si>
    <t>DUA Type</t>
  </si>
  <si>
    <t>Project Type</t>
  </si>
  <si>
    <t>Researcher</t>
  </si>
  <si>
    <t>Innovator</t>
  </si>
  <si>
    <t xml:space="preserve">** Available in the VRDC ONLY - no physical shipments </t>
  </si>
  <si>
    <t>National Death Index**</t>
  </si>
  <si>
    <t>HEDIS File</t>
  </si>
  <si>
    <t>(HEDIS)</t>
  </si>
  <si>
    <t xml:space="preserve">   HEDIS File</t>
  </si>
  <si>
    <t>CMMI Model Data Sharing</t>
  </si>
  <si>
    <t>Model IDs Requested</t>
  </si>
  <si>
    <t>Federal Agency</t>
  </si>
  <si>
    <r>
      <t xml:space="preserve">T-MSIS Bridge File: </t>
    </r>
    <r>
      <rPr>
        <sz val="11"/>
        <color theme="1"/>
        <rFont val="Times New Roman"/>
        <family val="1"/>
      </rPr>
      <t>Required for conducting longitudinal analysis involving 2020 TAF research files along with earlier service years.</t>
    </r>
  </si>
  <si>
    <t xml:space="preserve">   T-MSIS Bridge File</t>
  </si>
  <si>
    <t xml:space="preserve">   APL (Annual Plan)</t>
  </si>
  <si>
    <t xml:space="preserve">   APR (Annual Provider)</t>
  </si>
  <si>
    <t xml:space="preserve">   MMLEADS (2006-2012)</t>
  </si>
  <si>
    <t xml:space="preserve">   MMLEADS - Beneficiary Summary File (2016 forward)</t>
  </si>
  <si>
    <t xml:space="preserve">   MMLEADS - Cost and Use Summary File (2016 forward)</t>
  </si>
  <si>
    <t xml:space="preserve">   Comprehensive ESRD Care Model - Beneficiary-level file</t>
  </si>
  <si>
    <t xml:space="preserve">   Comprehensive ESRD Care Model - Provider file</t>
  </si>
  <si>
    <t xml:space="preserve">   Next Generation ACO Model - Beneficiary-level file</t>
  </si>
  <si>
    <t xml:space="preserve">   Next Generation ACO Model  - Provider file</t>
  </si>
  <si>
    <r>
      <t>National Death Index**</t>
    </r>
    <r>
      <rPr>
        <b/>
        <sz val="9"/>
        <rFont val="Times New Roman"/>
        <family val="1"/>
      </rPr>
      <t xml:space="preserve"> </t>
    </r>
    <r>
      <rPr>
        <sz val="9"/>
        <rFont val="Times New Roman"/>
        <family val="1"/>
      </rPr>
      <t>(Available File Yrs. Medicare: 1999-2021)</t>
    </r>
  </si>
  <si>
    <r>
      <t xml:space="preserve">Additional Output Reviews
</t>
    </r>
    <r>
      <rPr>
        <sz val="10"/>
        <color theme="1"/>
        <rFont val="Arial"/>
        <family val="2"/>
      </rPr>
      <t>Additional three (3) output reviews and 1 GB larger size limit per week ($5,000 per year)</t>
    </r>
    <r>
      <rPr>
        <b/>
        <u/>
        <sz val="10"/>
        <color theme="1"/>
        <rFont val="Arial"/>
        <family val="2"/>
      </rPr>
      <t xml:space="preserve">
</t>
    </r>
    <r>
      <rPr>
        <sz val="10"/>
        <color theme="1"/>
        <rFont val="Arial"/>
        <family val="2"/>
      </rPr>
      <t xml:space="preserve">*Renewed annually
Current Project Expiration: </t>
    </r>
    <r>
      <rPr>
        <sz val="10"/>
        <color rgb="FFFF0000"/>
        <rFont val="Arial"/>
        <family val="2"/>
      </rPr>
      <t>If Applicable</t>
    </r>
  </si>
  <si>
    <r>
      <rPr>
        <b/>
        <u/>
        <sz val="10"/>
        <color theme="1"/>
        <rFont val="Arial"/>
        <family val="2"/>
      </rPr>
      <t>VRDC Access Fee per General Research User</t>
    </r>
    <r>
      <rPr>
        <b/>
        <sz val="10"/>
        <color theme="1"/>
        <rFont val="Arial"/>
        <family val="2"/>
      </rPr>
      <t xml:space="preserve">  (SAS Only)
</t>
    </r>
    <r>
      <rPr>
        <sz val="10"/>
        <color theme="1"/>
        <rFont val="Arial"/>
        <family val="2"/>
      </rPr>
      <t xml:space="preserve">*Seat license
*Operational support
*Administrative fees
</t>
    </r>
    <r>
      <rPr>
        <b/>
        <sz val="10"/>
        <color rgb="FFFF0000"/>
        <rFont val="Arial"/>
        <family val="2"/>
      </rPr>
      <t xml:space="preserve">*Access that must be renewed quarterly       </t>
    </r>
    <r>
      <rPr>
        <sz val="10"/>
        <color theme="1"/>
        <rFont val="Arial"/>
        <family val="2"/>
      </rPr>
      <t xml:space="preserve">  </t>
    </r>
  </si>
  <si>
    <r>
      <rPr>
        <b/>
        <u/>
        <sz val="10"/>
        <color theme="1"/>
        <rFont val="Arial"/>
        <family val="2"/>
      </rPr>
      <t>VRDC Access Fee per General Research User</t>
    </r>
    <r>
      <rPr>
        <b/>
        <sz val="10"/>
        <color theme="1"/>
        <rFont val="Arial"/>
        <family val="2"/>
      </rPr>
      <t xml:space="preserve">  (Full VRDC)
</t>
    </r>
    <r>
      <rPr>
        <sz val="10"/>
        <color theme="1"/>
        <rFont val="Arial"/>
        <family val="2"/>
      </rPr>
      <t xml:space="preserve">*Seat license
*Operational support
*Administrative fees
</t>
    </r>
    <r>
      <rPr>
        <b/>
        <sz val="10"/>
        <color rgb="FFFF0000"/>
        <rFont val="Arial"/>
        <family val="2"/>
      </rPr>
      <t xml:space="preserve">*Access that must be renewed quarterly      </t>
    </r>
  </si>
  <si>
    <r>
      <rPr>
        <b/>
        <u/>
        <sz val="10"/>
        <color theme="1"/>
        <rFont val="Arial"/>
        <family val="2"/>
      </rPr>
      <t>Project Fee for General Research</t>
    </r>
    <r>
      <rPr>
        <b/>
        <sz val="10"/>
        <color theme="1"/>
        <rFont val="Arial"/>
        <family val="2"/>
      </rPr>
      <t xml:space="preserve"> (SAS Only)
</t>
    </r>
    <r>
      <rPr>
        <sz val="10"/>
        <color theme="1"/>
        <rFont val="Arial"/>
        <family val="2"/>
      </rPr>
      <t xml:space="preserve">*DUA review system tracking (EPPE)
*Data extract process and access setup
*Space allocation — 2 TB storage at DUA level
*Output review — 3 output reviews per DUA per week up to 1 GB. Multiple files may be downloaded in a single request. The total size of all the files within a single request cannot exceed (1) GB. The files cannot be zipped together 
*All users will share the space allotted to each Project
</t>
    </r>
    <r>
      <rPr>
        <b/>
        <sz val="10"/>
        <color rgb="FFFF0000"/>
        <rFont val="Arial"/>
        <family val="2"/>
      </rPr>
      <t xml:space="preserve">**Access that must be renewed quarterly    </t>
    </r>
    <r>
      <rPr>
        <sz val="10"/>
        <color theme="1"/>
        <rFont val="Arial"/>
        <family val="2"/>
      </rPr>
      <t xml:space="preserve">         </t>
    </r>
  </si>
  <si>
    <r>
      <rPr>
        <b/>
        <u/>
        <sz val="10"/>
        <color theme="1"/>
        <rFont val="Arial"/>
        <family val="2"/>
      </rPr>
      <t>Project Fee for General Research</t>
    </r>
    <r>
      <rPr>
        <b/>
        <sz val="10"/>
        <color theme="1"/>
        <rFont val="Arial"/>
        <family val="2"/>
      </rPr>
      <t xml:space="preserve"> (Full VRDC)
</t>
    </r>
    <r>
      <rPr>
        <sz val="10"/>
        <color theme="1"/>
        <rFont val="Arial"/>
        <family val="2"/>
      </rPr>
      <t xml:space="preserve">*DUA review system tracking (EPPE)
*Data extract process and access setup
*Space allocation — 2 TB storage at DUA level
*Databricks - 2,000 Credits at the DUA level (includes R and Python)
*Output review — 3 output reviews per DUA per week up to 1 GB. Multiple files may be downloaded in a single request. The total size of all the files within a single request cannot exceed (1) GB. The files cannot be zipped together 
*All users will share the space and Databricks credits allotted  to each Project
</t>
    </r>
    <r>
      <rPr>
        <b/>
        <sz val="10"/>
        <color rgb="FFFF0000"/>
        <rFont val="Arial"/>
        <family val="2"/>
      </rPr>
      <t xml:space="preserve">**Access that must be renewed quarterly       </t>
    </r>
    <r>
      <rPr>
        <sz val="10"/>
        <color theme="1"/>
        <rFont val="Arial"/>
        <family val="2"/>
      </rPr>
      <t xml:space="preserve">        </t>
    </r>
  </si>
  <si>
    <r>
      <rPr>
        <b/>
        <u/>
        <sz val="10"/>
        <color theme="1"/>
        <rFont val="Arial"/>
        <family val="2"/>
      </rPr>
      <t>VRDC Access Fee per Innovator User</t>
    </r>
    <r>
      <rPr>
        <b/>
        <sz val="10"/>
        <color theme="1"/>
        <rFont val="Arial"/>
        <family val="2"/>
      </rPr>
      <t xml:space="preserve">  (SAS Only)
</t>
    </r>
    <r>
      <rPr>
        <sz val="10"/>
        <color theme="1"/>
        <rFont val="Arial"/>
        <family val="2"/>
      </rPr>
      <t xml:space="preserve">*Seat license
*Operational support
*Administrative fees
</t>
    </r>
    <r>
      <rPr>
        <b/>
        <sz val="10"/>
        <color rgb="FFFF0000"/>
        <rFont val="Arial"/>
        <family val="2"/>
      </rPr>
      <t xml:space="preserve">**Access that must be renewed quarterly    </t>
    </r>
  </si>
  <si>
    <r>
      <rPr>
        <b/>
        <u/>
        <sz val="10"/>
        <color theme="1"/>
        <rFont val="Arial"/>
        <family val="2"/>
      </rPr>
      <t>VRDC Access Fee per Innovator User</t>
    </r>
    <r>
      <rPr>
        <b/>
        <sz val="10"/>
        <color theme="1"/>
        <rFont val="Arial"/>
        <family val="2"/>
      </rPr>
      <t xml:space="preserve">  (Full VRDC)
</t>
    </r>
    <r>
      <rPr>
        <sz val="10"/>
        <color theme="1"/>
        <rFont val="Arial"/>
        <family val="2"/>
      </rPr>
      <t xml:space="preserve">*Seat license
*Operational support
*Administrative fees
</t>
    </r>
    <r>
      <rPr>
        <b/>
        <sz val="10"/>
        <color rgb="FFFF0000"/>
        <rFont val="Arial"/>
        <family val="2"/>
      </rPr>
      <t xml:space="preserve">**Access that must be renewed quarterly    </t>
    </r>
  </si>
  <si>
    <r>
      <rPr>
        <b/>
        <u/>
        <sz val="10"/>
        <color theme="1"/>
        <rFont val="Arial"/>
        <family val="2"/>
      </rPr>
      <t>Project Fee for Innovator Research</t>
    </r>
    <r>
      <rPr>
        <b/>
        <sz val="10"/>
        <color theme="1"/>
        <rFont val="Arial"/>
        <family val="2"/>
      </rPr>
      <t xml:space="preserve"> (SAS Only)
</t>
    </r>
    <r>
      <rPr>
        <sz val="10"/>
        <color theme="1"/>
        <rFont val="Arial"/>
        <family val="2"/>
      </rPr>
      <t xml:space="preserve">*DUA review system tracking (EPPE)
*Data extract process and access setup
*Space allocation — 5 TB storage at DUA level
*Output review — 6 output reviews per DUA per week up to 2 GB. Multiple files may be downloaded in a single request. The total size of all the files within a single request cannot exceed (1) GB. The files cannot be zipped together 
*All users will share the space allotted to each Project
</t>
    </r>
    <r>
      <rPr>
        <b/>
        <sz val="10"/>
        <color rgb="FFFF0000"/>
        <rFont val="Arial"/>
        <family val="2"/>
      </rPr>
      <t xml:space="preserve">**Access that must be renewed quarterly    </t>
    </r>
    <r>
      <rPr>
        <sz val="10"/>
        <color theme="1"/>
        <rFont val="Arial"/>
        <family val="2"/>
      </rPr>
      <t xml:space="preserve">    </t>
    </r>
  </si>
  <si>
    <r>
      <rPr>
        <b/>
        <u/>
        <sz val="10"/>
        <color theme="1"/>
        <rFont val="Arial"/>
        <family val="2"/>
      </rPr>
      <t>Project Fee for Innovator Research</t>
    </r>
    <r>
      <rPr>
        <b/>
        <sz val="10"/>
        <color theme="1"/>
        <rFont val="Arial"/>
        <family val="2"/>
      </rPr>
      <t xml:space="preserve"> (Full VRDC)
</t>
    </r>
    <r>
      <rPr>
        <sz val="10"/>
        <color theme="1"/>
        <rFont val="Arial"/>
        <family val="2"/>
      </rPr>
      <t xml:space="preserve">*DUA review system tracking (EPPE)
*Data extract process and access setup
*Space allocation — 5 TB storage at DUA level
*Databricks - 4,000 Credits at the DUA level (includes R and Python)
*Output review — 6 output reviews per DUA per week up to 2 GB. Multiple files may be downloaded in a single request. The total size of all the files within a single request cannot exceed (1) GB. The files cannot be zipped together 
*All users will share the space and Databricks credits allotted  to each Project
</t>
    </r>
    <r>
      <rPr>
        <b/>
        <sz val="10"/>
        <color rgb="FFFF0000"/>
        <rFont val="Arial"/>
        <family val="2"/>
      </rPr>
      <t xml:space="preserve">**Access that must be renewed quarterly    </t>
    </r>
    <r>
      <rPr>
        <sz val="10"/>
        <color theme="1"/>
        <rFont val="Arial"/>
        <family val="2"/>
      </rPr>
      <t xml:space="preserve">     </t>
    </r>
  </si>
  <si>
    <t xml:space="preserve">I’m requesting that the data be sent to the individual in the Data Recipient section above. </t>
  </si>
  <si>
    <r>
      <rPr>
        <b/>
        <sz val="13"/>
        <color theme="1"/>
        <rFont val="Times New Roman"/>
        <family val="1"/>
      </rPr>
      <t>Quarterly Data Pull Requests:</t>
    </r>
    <r>
      <rPr>
        <b/>
        <sz val="11"/>
        <color theme="1"/>
        <rFont val="Times New Roman"/>
        <family val="1"/>
      </rPr>
      <t xml:space="preserve">
</t>
    </r>
    <r>
      <rPr>
        <sz val="11"/>
        <color theme="1"/>
        <rFont val="Times New Roman"/>
        <family val="1"/>
      </rPr>
      <t xml:space="preserve">When you are ready to request your next quarterly pull, email the CMS mailbox, researcherdua@cms.hhs.gov, to get your DUA updated. The email should contain the following information:
1) Attached Request Letter referencing assigned DUA number and which quarterly pull you are requesting.
2) Original Cost invoice/Spec Worksheet from original submission
3) ResDAC Ticket ID
4) Email subject heading should read: DUAXXXXX_Quarterly Pull Data Request
</t>
    </r>
  </si>
  <si>
    <r>
      <t xml:space="preserve">Using the total amount from this cost estimate/invoice, follow the directions provided on the Pay.gov site to complete your transaction.  At the end of your payment transaction, you will receive an Agency Tracking ID number. You will then need to email the following information to your corresponding email address: 
   1) Pay.gov Agency Tracking ID number,    2) DUA number, and    3) ResDAC Ticket ID
Contractors: ccwaccess@cms.hhs.gov
All other requestors: VRDC@cms.hhs.gov
</t>
    </r>
    <r>
      <rPr>
        <b/>
        <sz val="10"/>
        <color theme="1"/>
        <rFont val="Arial"/>
        <family val="2"/>
      </rPr>
      <t>You MUST send this email in order to notify CMS that payment has been submitted.</t>
    </r>
    <r>
      <rPr>
        <sz val="10"/>
        <color theme="1"/>
        <rFont val="Arial"/>
        <family val="2"/>
      </rPr>
      <t xml:space="preserve"> </t>
    </r>
  </si>
  <si>
    <r>
      <t xml:space="preserve">Using the total amount from this cost estimate/invoice, follow the directions provided on the Pay.gov site to complete your transaction.  At the end of your payment transaction, you will receive an Agency Tracking ID number. You will then need to email the following information to your corresponding email address: 
   1) Pay.gov Agency Tracking ID number,    2) DUA number, and    3) ResDAC Ticket ID 
Contractors: ccwaccess@cms.hhs.gov
All other requestors: VRDC@cms.hhs.gov
</t>
    </r>
    <r>
      <rPr>
        <b/>
        <sz val="10"/>
        <color theme="1"/>
        <rFont val="Arial"/>
        <family val="2"/>
      </rPr>
      <t>You MUST send this email in order to notify CMS that payment has been submitted.</t>
    </r>
    <r>
      <rPr>
        <sz val="10"/>
        <color theme="1"/>
        <rFont val="Arial"/>
        <family val="2"/>
      </rPr>
      <t xml:space="preserve"> </t>
    </r>
  </si>
  <si>
    <t>T-MSIS Analytic Files (TAF)*:</t>
  </si>
  <si>
    <t>T-MSIS Analytic Files (TAF)*/Medicaid Analytic Data (MAX):</t>
  </si>
  <si>
    <t>Query XXXX performed on XX/XX/XXXX yielded a cohort size of XX beneficiaries</t>
  </si>
  <si>
    <t>*Query XXXX performed on XX/XX/XXXX yielded a cohort size of XX beneficiaries</t>
  </si>
  <si>
    <t>(CMDS)</t>
  </si>
  <si>
    <t>Beneficiary, Provider and Entity File</t>
  </si>
  <si>
    <r>
      <rPr>
        <sz val="11"/>
        <rFont val="Times New Roman"/>
        <family val="1"/>
      </rPr>
      <t>If the cohort size is unknown, visit the Pricing tool's Estimate Study Size at:</t>
    </r>
    <r>
      <rPr>
        <u/>
        <sz val="11"/>
        <color theme="10"/>
        <rFont val="Times New Roman"/>
        <family val="1"/>
      </rPr>
      <t xml:space="preserve"> https://www2.ccwdata.org/web/guest/pricing.</t>
    </r>
  </si>
  <si>
    <t xml:space="preserve">   Value Modifier - NPI Practice Level file</t>
  </si>
  <si>
    <t xml:space="preserve">   Value Modifier - Practice Level file</t>
  </si>
  <si>
    <t xml:space="preserve">   Value Modifier - Beneficiary file</t>
  </si>
  <si>
    <t xml:space="preserve">   CMDS - Beneficiary, Provider and Entity files</t>
  </si>
  <si>
    <t>Million Hearts® Cardiovascular Disease Risk Reduction Model Files</t>
  </si>
  <si>
    <t>(MHDR)</t>
  </si>
  <si>
    <t>(CCWBXM)</t>
  </si>
  <si>
    <t>Enhanced data analysis cluster</t>
  </si>
  <si>
    <t>Artificial intelligence (AI)/Machine Learning cluster</t>
  </si>
  <si>
    <t>Standard data analysis cluster (default)</t>
  </si>
  <si>
    <t>Databricks Cluster Type</t>
  </si>
  <si>
    <t>(MBSFCU)</t>
  </si>
  <si>
    <t>(MBSFO)</t>
  </si>
  <si>
    <t>(MMLBEN)</t>
  </si>
  <si>
    <t>(MMLDCU)</t>
  </si>
  <si>
    <t>(PDECFX)</t>
  </si>
  <si>
    <t>(PDECFR)</t>
  </si>
  <si>
    <t>(MEDSLS)</t>
  </si>
  <si>
    <t>(MEDASF)</t>
  </si>
  <si>
    <t>(CECBEN)</t>
  </si>
  <si>
    <t>(CECPRV)</t>
  </si>
  <si>
    <t>(NGBEN)</t>
  </si>
  <si>
    <t>(NGPRV)</t>
  </si>
  <si>
    <t>(MAXPS)</t>
  </si>
  <si>
    <t>(MAXIP)</t>
  </si>
  <si>
    <t>(MAXRX)</t>
  </si>
  <si>
    <t>(MAXOT)</t>
  </si>
  <si>
    <t>(MAXLT)</t>
  </si>
  <si>
    <t>Part D Model Indicator</t>
  </si>
  <si>
    <t>(MBSFCC)</t>
  </si>
  <si>
    <r>
      <t xml:space="preserve"> Part D Plan Characteristics </t>
    </r>
    <r>
      <rPr>
        <sz val="9"/>
        <color theme="1"/>
        <rFont val="Times New Roman"/>
        <family val="1"/>
      </rPr>
      <t>(2006-2014 only)</t>
    </r>
  </si>
  <si>
    <t>(PDECPL)</t>
  </si>
  <si>
    <r>
      <rPr>
        <b/>
        <sz val="11"/>
        <color theme="1"/>
        <rFont val="Times New Roman"/>
        <family val="1"/>
      </rPr>
      <t xml:space="preserve"> Plan Characteristics Files</t>
    </r>
    <r>
      <rPr>
        <sz val="11"/>
        <color theme="1"/>
        <rFont val="Times New Roman"/>
        <family val="1"/>
      </rPr>
      <t xml:space="preserve"> </t>
    </r>
    <r>
      <rPr>
        <sz val="9"/>
        <color theme="1"/>
        <rFont val="Times New Roman"/>
        <family val="1"/>
      </rPr>
      <t>(2015 forward)</t>
    </r>
  </si>
  <si>
    <r>
      <rPr>
        <b/>
        <sz val="11"/>
        <color theme="1"/>
        <rFont val="Times New Roman"/>
        <family val="1"/>
      </rPr>
      <t>From CMS</t>
    </r>
    <r>
      <rPr>
        <b/>
        <sz val="11"/>
        <color theme="10"/>
        <rFont val="Times New Roman"/>
        <family val="1"/>
      </rPr>
      <t xml:space="preserve"> </t>
    </r>
    <r>
      <rPr>
        <sz val="9"/>
        <rFont val="Times New Roman"/>
        <family val="1"/>
      </rPr>
      <t>(based on ___EFFECTIVE_DATE or ___SUBMISSION_DATE)</t>
    </r>
  </si>
  <si>
    <t>(LTCMDS)</t>
  </si>
  <si>
    <r>
      <rPr>
        <b/>
        <sz val="11"/>
        <color theme="1"/>
        <rFont val="Times New Roman"/>
        <family val="1"/>
      </rPr>
      <t>From CCW</t>
    </r>
    <r>
      <rPr>
        <sz val="9"/>
        <color theme="1"/>
        <rFont val="Times New Roman"/>
        <family val="1"/>
      </rPr>
      <t xml:space="preserve"> (V3.0-based on TARGET_DATE)</t>
    </r>
  </si>
  <si>
    <r>
      <rPr>
        <b/>
        <sz val="11"/>
        <color theme="1"/>
        <rFont val="Times New Roman"/>
        <family val="1"/>
      </rPr>
      <t xml:space="preserve">From CMS </t>
    </r>
    <r>
      <rPr>
        <sz val="9"/>
        <color theme="1"/>
        <rFont val="Times New Roman"/>
        <family val="1"/>
      </rPr>
      <t>(based on SUBMISSION_DATE)</t>
    </r>
  </si>
  <si>
    <r>
      <rPr>
        <b/>
        <sz val="11"/>
        <color theme="1"/>
        <rFont val="Times New Roman"/>
        <family val="1"/>
      </rPr>
      <t>From CCW</t>
    </r>
    <r>
      <rPr>
        <sz val="11"/>
        <color theme="1"/>
        <rFont val="Times New Roman"/>
        <family val="1"/>
      </rPr>
      <t xml:space="preserve"> </t>
    </r>
    <r>
      <rPr>
        <sz val="9"/>
        <color theme="1"/>
        <rFont val="Times New Roman"/>
        <family val="1"/>
      </rPr>
      <t>(based on EFFECTIVE_DATE)</t>
    </r>
  </si>
  <si>
    <r>
      <rPr>
        <b/>
        <sz val="11"/>
        <color theme="1"/>
        <rFont val="Times New Roman"/>
        <family val="1"/>
      </rPr>
      <t>IRF-PAI</t>
    </r>
    <r>
      <rPr>
        <sz val="11"/>
        <color theme="1"/>
        <rFont val="Times New Roman"/>
        <family val="1"/>
      </rPr>
      <t xml:space="preserve"> </t>
    </r>
    <r>
      <rPr>
        <sz val="9"/>
        <color theme="1"/>
        <rFont val="Times New Roman"/>
        <family val="1"/>
      </rPr>
      <t>(based on DSCHRG_DT)</t>
    </r>
  </si>
  <si>
    <r>
      <rPr>
        <b/>
        <sz val="11"/>
        <color theme="1"/>
        <rFont val="Times New Roman"/>
        <family val="1"/>
      </rPr>
      <t xml:space="preserve">Swing Bed </t>
    </r>
    <r>
      <rPr>
        <sz val="9"/>
        <color theme="1"/>
        <rFont val="Times New Roman"/>
        <family val="1"/>
      </rPr>
      <t xml:space="preserve">(V3.0-based on TARGET_DATE) </t>
    </r>
  </si>
  <si>
    <t>(OASIS)</t>
  </si>
  <si>
    <t xml:space="preserve">New variable for 2022 PDE extracts and forward. </t>
  </si>
  <si>
    <t xml:space="preserve">Identifier Crosswalk SSN to MAX MSIS_ID </t>
  </si>
  <si>
    <t>(MSISSN)</t>
  </si>
  <si>
    <t xml:space="preserve">Using the total amount from this fee estimate, follow the directions provided on the Pay.gov site to complete your transaction.  At the end of your payment transaction, you will receive an Agency Tracking ID number. You will then need to email the following information to FilesforOrder@cms.hhs.gov:
   1) Pay.gov Agency Tracking ID number, 
   2) DUA number, and 
   3) ResDAC Ticket ID
You MUST send this email in order to notify CMS that payment has been submitted. 
</t>
  </si>
  <si>
    <t xml:space="preserve">Acute Hospital Care at Home (AHCAH) </t>
  </si>
  <si>
    <t>Patient and Hospital File</t>
  </si>
  <si>
    <t xml:space="preserve">   Chronic Conditions (30 conditions)</t>
  </si>
  <si>
    <t xml:space="preserve">   BENE_ID to RES_ID / STATE_ID Crosswalk </t>
  </si>
  <si>
    <t xml:space="preserve">   Acute Hospital Care at Home</t>
  </si>
  <si>
    <t>Large</t>
  </si>
  <si>
    <t>Extra-Large</t>
  </si>
  <si>
    <t xml:space="preserve">For questions, please contact the CMS Chronic Conditions Warehouse (CCW): 
     • Phone:  1-866-766-1915
     • Email:  CMSdata@gdit.com
</t>
  </si>
  <si>
    <t>Standard (Medium)</t>
  </si>
  <si>
    <t>Other TrOOP Amount Indicator</t>
  </si>
  <si>
    <t>New variable for 2023 PDE extracts and forward</t>
  </si>
  <si>
    <t>This fee estimate/invoice is based on our understanding of the proposed data request.  Any changes in this request, or clarification resulting in changes, may result in a change in the fee estimate.  Additionally, this fee estimate/invoice reflects the estimated cohort size and the current fees of the CCW data files, which may be subject to change.</t>
  </si>
  <si>
    <t>Medicare Bayesian Improved Surname Geocoding (MBISG) File</t>
  </si>
  <si>
    <t>(MBISG2)</t>
  </si>
  <si>
    <t>(AHCAH)</t>
  </si>
  <si>
    <r>
      <t xml:space="preserve">Analytic Container Access
</t>
    </r>
    <r>
      <rPr>
        <sz val="10"/>
        <color theme="1"/>
        <rFont val="Arial"/>
        <family val="2"/>
      </rPr>
      <t>- Medium Container (Standard) - 4 vCPU and 24 GB memory</t>
    </r>
  </si>
  <si>
    <r>
      <t xml:space="preserve">Analytic Container Access
</t>
    </r>
    <r>
      <rPr>
        <sz val="10"/>
        <color theme="1"/>
        <rFont val="Arial"/>
        <family val="2"/>
      </rPr>
      <t>- Large Container - 6 vCPU and 48 GB memory</t>
    </r>
  </si>
  <si>
    <r>
      <t xml:space="preserve">Analytic Container Access
</t>
    </r>
    <r>
      <rPr>
        <sz val="10"/>
        <color theme="1"/>
        <rFont val="Arial"/>
        <family val="2"/>
      </rPr>
      <t>- Extra-Large Container - 8 vCPU and 128 GB memory</t>
    </r>
  </si>
  <si>
    <t>MCAHPS Fee for Service - Survey Data</t>
  </si>
  <si>
    <t>Cost &amp; Use</t>
  </si>
  <si>
    <t>Outcome and Assessment Information Set (OASIS)</t>
  </si>
  <si>
    <t xml:space="preserve">Medicare Oncology Care Model (OCM) </t>
  </si>
  <si>
    <t>(OCM)</t>
  </si>
  <si>
    <t xml:space="preserve">   Oncology Care Model - Clinical and Associted files</t>
  </si>
  <si>
    <t xml:space="preserve">This data order contains data in which CCW reports a decline in match rates between the Resident ID and the CCW Bene ID for the Inpatient Rehabilitation Facilities Patient Assessment Instrument (IRF-PAI) and Outcome and Assessment Information Set (OASIS) data. Match rate declines exist between Fall 2019 – December 2022.  Updates to matching have improved starting in 2023.
</t>
  </si>
  <si>
    <t>This data order contains data in which CCW reports a decline in match rates between the Resident ID and the CCW Bene ID for the Inpatient Rehabilitation Facilities Patient Assessment Instrument (IRF-PAI) and Outcome and Assessment Information Set (OASIS) data. Match rate declines exist between Fall 2019 – December 2022.  Updates to matching have improved starting in 2023.</t>
  </si>
  <si>
    <t>Analytic Container Request
(Select one size option to purchase analytic container)</t>
  </si>
  <si>
    <t xml:space="preserve">  MedPAR File (ss/ls/snf)</t>
  </si>
  <si>
    <t>[ResDAC to add EPPE code]</t>
  </si>
  <si>
    <t>Current Version: V21.9 - 12/2024</t>
  </si>
  <si>
    <t>Accountable Health Communities (AHC) Model File</t>
  </si>
  <si>
    <t>(AHCMD)</t>
  </si>
  <si>
    <t xml:space="preserve">   Accountable Health Communities (AHC) Model Files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</si>
</sst>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_(&quot;$&quot;* #,##0_);_(&quot;$&quot;* \(#,##0\);_(&quot;$&quot;* &quot;-&quot;??_);_(@_)"/>
    <numFmt numFmtId="165" formatCode="m/d/yyyy;@"/>
    <numFmt numFmtId="166" formatCode="0;\-0;;@"/>
  </numFmts>
  <fonts count="65" x14ac:knownFonts="1">
    <font>
      <sz val="11"/>
      <color theme="1"/>
      <name val="Calibri"/>
      <family val="2"/>
      <scheme val="minor"/>
    </font>
    <font>
      <b/>
      <sz val="14"/>
      <name val="Times New Roman"/>
      <family val="1"/>
    </font>
    <font>
      <b/>
      <sz val="11"/>
      <name val="Times New Roman"/>
      <family val="1"/>
    </font>
    <font>
      <b/>
      <sz val="14"/>
      <color theme="1"/>
      <name val="Times New Roman"/>
      <family val="1"/>
    </font>
    <font>
      <b/>
      <sz val="11"/>
      <color theme="1"/>
      <name val="Times New Roman"/>
      <family val="1"/>
    </font>
    <font>
      <sz val="11"/>
      <name val="Times New Roman"/>
      <family val="1"/>
    </font>
    <font>
      <i/>
      <sz val="11"/>
      <name val="Times New Roman"/>
      <family val="1"/>
    </font>
    <font>
      <b/>
      <i/>
      <sz val="11"/>
      <name val="Times New Roman"/>
      <family val="1"/>
    </font>
    <font>
      <sz val="11"/>
      <color theme="1"/>
      <name val="Calibri"/>
      <family val="2"/>
      <scheme val="minor"/>
    </font>
    <font>
      <sz val="11"/>
      <color theme="1"/>
      <name val="Times New Roman"/>
      <family val="1"/>
    </font>
    <font>
      <i/>
      <sz val="11"/>
      <color theme="1"/>
      <name val="Times New Roman"/>
      <family val="1"/>
    </font>
    <font>
      <b/>
      <sz val="13"/>
      <color theme="1"/>
      <name val="Times New Roman"/>
      <family val="1"/>
    </font>
    <font>
      <b/>
      <i/>
      <sz val="11"/>
      <color theme="1"/>
      <name val="Times New Roman"/>
      <family val="1"/>
    </font>
    <font>
      <sz val="11"/>
      <color rgb="FFFF0000"/>
      <name val="Times New Roman"/>
      <family val="1"/>
    </font>
    <font>
      <b/>
      <sz val="11"/>
      <color theme="0"/>
      <name val="Times New Roman"/>
      <family val="1"/>
    </font>
    <font>
      <b/>
      <sz val="11"/>
      <color rgb="FFFF0000"/>
      <name val="Times New Roman"/>
      <family val="1"/>
    </font>
    <font>
      <b/>
      <sz val="11"/>
      <color theme="1"/>
      <name val="Calibri"/>
      <family val="2"/>
      <scheme val="minor"/>
    </font>
    <font>
      <sz val="9"/>
      <color theme="1"/>
      <name val="Calibri"/>
      <family val="2"/>
      <scheme val="minor"/>
    </font>
    <font>
      <i/>
      <sz val="9"/>
      <name val="Times New Roman"/>
      <family val="1"/>
    </font>
    <font>
      <i/>
      <sz val="10"/>
      <color theme="1"/>
      <name val="Times New Roman"/>
      <family val="1"/>
    </font>
    <font>
      <sz val="10"/>
      <color theme="1"/>
      <name val="Calibri"/>
      <family val="2"/>
      <scheme val="minor"/>
    </font>
    <font>
      <sz val="11"/>
      <name val="Calibri"/>
      <family val="2"/>
      <scheme val="minor"/>
    </font>
    <font>
      <u/>
      <sz val="11"/>
      <color theme="10"/>
      <name val="Calibri"/>
      <family val="2"/>
    </font>
    <font>
      <u/>
      <sz val="11"/>
      <color theme="10"/>
      <name val="Calibri"/>
      <family val="2"/>
      <scheme val="minor"/>
    </font>
    <font>
      <u/>
      <sz val="11"/>
      <color theme="10"/>
      <name val="Times New Roman"/>
      <family val="1"/>
    </font>
    <font>
      <sz val="11"/>
      <color theme="10"/>
      <name val="Times New Roman"/>
      <family val="1"/>
    </font>
    <font>
      <u/>
      <sz val="11"/>
      <color theme="1"/>
      <name val="Times New Roman"/>
      <family val="1"/>
    </font>
    <font>
      <b/>
      <u/>
      <sz val="11"/>
      <color theme="1"/>
      <name val="Times New Roman"/>
      <family val="1"/>
    </font>
    <font>
      <b/>
      <sz val="11"/>
      <color theme="1"/>
      <name val="Arial"/>
      <family val="2"/>
    </font>
    <font>
      <sz val="10"/>
      <color theme="1"/>
      <name val="Arial"/>
      <family val="2"/>
    </font>
    <font>
      <b/>
      <u/>
      <sz val="10"/>
      <color theme="1"/>
      <name val="Arial"/>
      <family val="2"/>
    </font>
    <font>
      <b/>
      <sz val="10"/>
      <color theme="1"/>
      <name val="Arial"/>
      <family val="2"/>
    </font>
    <font>
      <sz val="10"/>
      <name val="Arial"/>
      <family val="2"/>
    </font>
    <font>
      <b/>
      <sz val="10"/>
      <color rgb="FFFF0000"/>
      <name val="Arial"/>
      <family val="2"/>
    </font>
    <font>
      <i/>
      <sz val="10"/>
      <color theme="1"/>
      <name val="Arial"/>
      <family val="2"/>
    </font>
    <font>
      <i/>
      <sz val="11"/>
      <color theme="1"/>
      <name val="Calibri"/>
      <family val="2"/>
      <scheme val="minor"/>
    </font>
    <font>
      <b/>
      <i/>
      <u/>
      <sz val="11"/>
      <color theme="1"/>
      <name val="Times New Roman"/>
      <family val="1"/>
    </font>
    <font>
      <b/>
      <sz val="11"/>
      <name val="Calibri"/>
      <family val="2"/>
      <scheme val="minor"/>
    </font>
    <font>
      <b/>
      <sz val="11"/>
      <color theme="1"/>
      <name val="Calibri"/>
      <family val="2"/>
    </font>
    <font>
      <sz val="11"/>
      <color theme="1"/>
      <name val="Calibri"/>
      <family val="2"/>
    </font>
    <font>
      <b/>
      <sz val="11"/>
      <color rgb="FFFF0000"/>
      <name val="Arial"/>
      <family val="2"/>
    </font>
    <font>
      <b/>
      <sz val="12"/>
      <name val="Times New Roman"/>
      <family val="1"/>
    </font>
    <font>
      <b/>
      <sz val="14"/>
      <color rgb="FFFF0000"/>
      <name val="Times New Roman"/>
      <family val="1"/>
    </font>
    <font>
      <b/>
      <sz val="12"/>
      <color theme="1"/>
      <name val="Arial"/>
      <family val="2"/>
    </font>
    <font>
      <b/>
      <sz val="10"/>
      <name val="Times New Roman"/>
      <family val="1"/>
    </font>
    <font>
      <sz val="10"/>
      <color theme="1"/>
      <name val="Times New Roman"/>
      <family val="1"/>
    </font>
    <font>
      <b/>
      <sz val="10"/>
      <color theme="1"/>
      <name val="Times New Roman"/>
      <family val="1"/>
    </font>
    <font>
      <sz val="10"/>
      <color rgb="FFFF0000"/>
      <name val="Arial"/>
      <family val="2"/>
    </font>
    <font>
      <u/>
      <sz val="11"/>
      <color theme="1"/>
      <name val="Calibri"/>
      <family val="2"/>
      <scheme val="minor"/>
    </font>
    <font>
      <sz val="9"/>
      <color theme="1"/>
      <name val="Times New Roman"/>
      <family val="1"/>
    </font>
    <font>
      <sz val="9"/>
      <name val="Times New Roman"/>
      <family val="1"/>
    </font>
    <font>
      <sz val="12"/>
      <color theme="1"/>
      <name val="Times New Roman"/>
      <family val="1"/>
    </font>
    <font>
      <i/>
      <sz val="14"/>
      <color theme="1"/>
      <name val="Times New Roman"/>
      <family val="1"/>
    </font>
    <font>
      <sz val="8"/>
      <name val="Calibri"/>
      <family val="2"/>
      <scheme val="minor"/>
    </font>
    <font>
      <b/>
      <sz val="11"/>
      <color theme="10"/>
      <name val="Times New Roman"/>
      <family val="1"/>
    </font>
    <font>
      <b/>
      <sz val="9"/>
      <name val="Times New Roman"/>
      <family val="1"/>
    </font>
    <font>
      <u/>
      <sz val="10"/>
      <color theme="10"/>
      <name val="Arial"/>
      <family val="2"/>
    </font>
    <font>
      <b/>
      <strike/>
      <sz val="14"/>
      <color theme="1"/>
      <name val="Times New Roman"/>
      <family val="1"/>
    </font>
    <font>
      <i/>
      <strike/>
      <sz val="11"/>
      <color theme="1"/>
      <name val="Times New Roman"/>
      <family val="1"/>
    </font>
    <font>
      <b/>
      <sz val="9"/>
      <color theme="1"/>
      <name val="Times New Roman"/>
      <family val="1"/>
    </font>
    <font>
      <b/>
      <sz val="9"/>
      <color theme="1"/>
      <name val="Calibri"/>
      <family val="2"/>
      <scheme val="minor"/>
    </font>
    <font>
      <b/>
      <sz val="9"/>
      <color indexed="8"/>
      <name val="Calibri"/>
      <family val="2"/>
    </font>
    <font>
      <b/>
      <i/>
      <sz val="12"/>
      <name val="Times New Roman"/>
      <family val="1"/>
    </font>
    <font>
      <i/>
      <sz val="9"/>
      <color theme="1"/>
      <name val="Times New Roman"/>
      <family val="1"/>
    </font>
    <font>
      <i/>
      <sz val="8"/>
      <color theme="1"/>
      <name val="Calibri"/>
      <family val="2"/>
      <scheme val="minor"/>
    </font>
  </fonts>
  <fills count="18">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tint="-0.14996795556505021"/>
        <bgColor indexed="64"/>
      </patternFill>
    </fill>
    <fill>
      <patternFill patternType="solid">
        <fgColor theme="8" tint="0.59999389629810485"/>
        <bgColor indexed="64"/>
      </patternFill>
    </fill>
  </fills>
  <borders count="6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s>
  <cellStyleXfs count="4">
    <xf numFmtId="0" fontId="0" fillId="0" borderId="0"/>
    <xf numFmtId="44" fontId="8" fillId="0" borderId="0" applyFont="0" applyFill="0" applyBorder="0" applyAlignment="0" applyProtection="0"/>
    <xf numFmtId="0" fontId="22" fillId="0" borderId="0" applyNumberFormat="0" applyFill="0" applyBorder="0" applyAlignment="0" applyProtection="0">
      <alignment vertical="top"/>
      <protection locked="0"/>
    </xf>
    <xf numFmtId="0" fontId="23" fillId="0" borderId="0" applyNumberFormat="0" applyFill="0" applyBorder="0" applyAlignment="0" applyProtection="0"/>
  </cellStyleXfs>
  <cellXfs count="922">
    <xf numFmtId="0" fontId="0" fillId="0" borderId="0" xfId="0"/>
    <xf numFmtId="0" fontId="2" fillId="3" borderId="0" xfId="0" applyFont="1" applyFill="1"/>
    <xf numFmtId="0" fontId="5" fillId="0" borderId="0" xfId="0" applyFont="1" applyFill="1"/>
    <xf numFmtId="0" fontId="2" fillId="4" borderId="0" xfId="0" applyFont="1" applyFill="1" applyBorder="1"/>
    <xf numFmtId="0" fontId="9" fillId="0" borderId="0" xfId="0" applyFont="1"/>
    <xf numFmtId="0" fontId="9" fillId="0" borderId="0" xfId="0" applyFont="1" applyBorder="1"/>
    <xf numFmtId="0" fontId="5" fillId="4" borderId="1" xfId="0" applyFont="1" applyFill="1" applyBorder="1" applyAlignment="1">
      <alignment vertical="center"/>
    </xf>
    <xf numFmtId="0" fontId="5" fillId="4" borderId="2" xfId="0" applyFont="1" applyFill="1" applyBorder="1" applyAlignment="1">
      <alignment horizontal="center" vertical="center"/>
    </xf>
    <xf numFmtId="0" fontId="2" fillId="9" borderId="26" xfId="0" applyFont="1" applyFill="1" applyBorder="1" applyAlignment="1">
      <alignment horizontal="center" vertical="center"/>
    </xf>
    <xf numFmtId="0" fontId="2" fillId="9" borderId="26" xfId="0" applyFont="1" applyFill="1" applyBorder="1" applyAlignment="1">
      <alignment horizontal="center" vertical="center" wrapText="1"/>
    </xf>
    <xf numFmtId="0" fontId="5" fillId="0" borderId="4" xfId="0" applyFont="1" applyBorder="1" applyAlignment="1">
      <alignment horizontal="left" vertical="center"/>
    </xf>
    <xf numFmtId="0" fontId="5" fillId="0" borderId="4" xfId="0" applyFont="1" applyBorder="1" applyAlignment="1">
      <alignment horizontal="center" vertical="center"/>
    </xf>
    <xf numFmtId="164" fontId="5" fillId="7" borderId="4" xfId="1" applyNumberFormat="1" applyFont="1" applyFill="1" applyBorder="1" applyAlignment="1">
      <alignment vertical="center"/>
    </xf>
    <xf numFmtId="0" fontId="5" fillId="7" borderId="4" xfId="0" applyFont="1" applyFill="1" applyBorder="1" applyAlignment="1">
      <alignment horizontal="center" vertical="center" wrapText="1"/>
    </xf>
    <xf numFmtId="164" fontId="5" fillId="7" borderId="4" xfId="1" applyNumberFormat="1" applyFont="1" applyFill="1" applyBorder="1" applyAlignment="1">
      <alignment horizontal="center" vertical="center" wrapText="1"/>
    </xf>
    <xf numFmtId="0" fontId="14" fillId="8" borderId="26" xfId="0" applyFont="1" applyFill="1" applyBorder="1" applyAlignment="1">
      <alignment horizontal="center" vertical="center"/>
    </xf>
    <xf numFmtId="0" fontId="14" fillId="8" borderId="26" xfId="0" applyFont="1" applyFill="1" applyBorder="1" applyAlignment="1">
      <alignment horizontal="center" vertical="center" wrapText="1"/>
    </xf>
    <xf numFmtId="0" fontId="2" fillId="3" borderId="6" xfId="0" applyFont="1" applyFill="1" applyBorder="1" applyAlignment="1">
      <alignment vertical="center"/>
    </xf>
    <xf numFmtId="0" fontId="2" fillId="3" borderId="7" xfId="0" applyFont="1" applyFill="1" applyBorder="1" applyAlignment="1">
      <alignment vertical="center"/>
    </xf>
    <xf numFmtId="0" fontId="5" fillId="0" borderId="4" xfId="0" applyFont="1" applyFill="1" applyBorder="1" applyAlignment="1">
      <alignment horizontal="left" vertical="center"/>
    </xf>
    <xf numFmtId="164" fontId="5" fillId="0" borderId="4" xfId="1" applyNumberFormat="1" applyFont="1" applyBorder="1" applyAlignment="1">
      <alignment vertical="center"/>
    </xf>
    <xf numFmtId="0" fontId="5" fillId="0" borderId="4" xfId="0" applyFont="1" applyFill="1" applyBorder="1" applyAlignment="1">
      <alignment horizontal="center" vertical="center"/>
    </xf>
    <xf numFmtId="164" fontId="5" fillId="0" borderId="4" xfId="1" applyNumberFormat="1" applyFont="1" applyBorder="1" applyAlignment="1">
      <alignment horizontal="center" vertical="center"/>
    </xf>
    <xf numFmtId="164" fontId="5" fillId="0" borderId="4" xfId="1" applyNumberFormat="1" applyFont="1" applyFill="1" applyBorder="1" applyAlignment="1">
      <alignment vertical="center"/>
    </xf>
    <xf numFmtId="0" fontId="5" fillId="0" borderId="5" xfId="0" applyFont="1" applyFill="1" applyBorder="1" applyAlignment="1">
      <alignment horizontal="left" vertical="center"/>
    </xf>
    <xf numFmtId="0" fontId="2" fillId="3" borderId="6" xfId="0" applyFont="1" applyFill="1" applyBorder="1" applyAlignment="1">
      <alignment vertical="center"/>
    </xf>
    <xf numFmtId="0" fontId="2" fillId="4" borderId="6" xfId="0" applyFont="1" applyFill="1" applyBorder="1" applyAlignment="1">
      <alignment vertical="center"/>
    </xf>
    <xf numFmtId="0" fontId="2" fillId="4" borderId="7" xfId="0" applyFont="1" applyFill="1" applyBorder="1" applyAlignment="1">
      <alignment vertical="center"/>
    </xf>
    <xf numFmtId="0" fontId="5" fillId="4" borderId="4" xfId="0" applyFont="1" applyFill="1" applyBorder="1" applyAlignment="1">
      <alignment horizontal="left" vertical="center"/>
    </xf>
    <xf numFmtId="0" fontId="5" fillId="4" borderId="4" xfId="0" applyFont="1" applyFill="1" applyBorder="1" applyAlignment="1">
      <alignment horizontal="center" vertical="center"/>
    </xf>
    <xf numFmtId="164" fontId="5" fillId="4" borderId="4" xfId="1" applyNumberFormat="1" applyFont="1" applyFill="1" applyBorder="1" applyAlignment="1">
      <alignment vertical="center"/>
    </xf>
    <xf numFmtId="164" fontId="5" fillId="4" borderId="4" xfId="1" applyNumberFormat="1" applyFont="1" applyFill="1" applyBorder="1" applyAlignment="1">
      <alignment horizontal="center" vertical="center"/>
    </xf>
    <xf numFmtId="0" fontId="5" fillId="4" borderId="5" xfId="0" applyFont="1" applyFill="1" applyBorder="1" applyAlignment="1">
      <alignment horizontal="left" vertical="center"/>
    </xf>
    <xf numFmtId="0" fontId="5" fillId="0" borderId="27" xfId="0" applyFont="1" applyFill="1" applyBorder="1" applyAlignment="1">
      <alignment horizontal="left" vertical="center"/>
    </xf>
    <xf numFmtId="0" fontId="5" fillId="0" borderId="27" xfId="0" applyFont="1" applyBorder="1" applyAlignment="1">
      <alignment horizontal="center" vertical="center"/>
    </xf>
    <xf numFmtId="164" fontId="5" fillId="0" borderId="27" xfId="1" applyNumberFormat="1" applyFont="1" applyBorder="1" applyAlignment="1">
      <alignment vertical="center"/>
    </xf>
    <xf numFmtId="0" fontId="2" fillId="3" borderId="5" xfId="0" applyFont="1" applyFill="1" applyBorder="1" applyAlignment="1">
      <alignment horizontal="left" vertical="center"/>
    </xf>
    <xf numFmtId="0" fontId="9" fillId="0" borderId="0" xfId="0" applyFont="1" applyAlignment="1">
      <alignment wrapText="1"/>
    </xf>
    <xf numFmtId="0" fontId="2" fillId="3" borderId="5" xfId="0" applyFont="1" applyFill="1" applyBorder="1" applyAlignment="1">
      <alignment vertical="center"/>
    </xf>
    <xf numFmtId="0" fontId="17" fillId="0" borderId="0" xfId="0" applyFont="1"/>
    <xf numFmtId="0" fontId="5" fillId="0" borderId="0" xfId="0" applyFont="1" applyBorder="1" applyAlignment="1">
      <alignment horizontal="center" vertical="center"/>
    </xf>
    <xf numFmtId="0" fontId="2" fillId="0" borderId="0" xfId="0" applyFont="1" applyFill="1"/>
    <xf numFmtId="0" fontId="9" fillId="0" borderId="9" xfId="0" applyFont="1" applyBorder="1" applyAlignment="1">
      <alignment wrapText="1"/>
    </xf>
    <xf numFmtId="0" fontId="3" fillId="0" borderId="8" xfId="0" applyFont="1" applyBorder="1" applyAlignment="1"/>
    <xf numFmtId="0" fontId="9" fillId="0" borderId="9" xfId="0" applyFont="1" applyBorder="1"/>
    <xf numFmtId="0" fontId="9" fillId="0" borderId="10" xfId="0" applyFont="1" applyBorder="1"/>
    <xf numFmtId="0" fontId="9" fillId="0" borderId="13" xfId="0" applyFont="1" applyBorder="1"/>
    <xf numFmtId="0" fontId="9" fillId="0" borderId="14" xfId="0" applyFont="1" applyBorder="1"/>
    <xf numFmtId="0" fontId="9" fillId="0" borderId="15" xfId="0" applyFont="1" applyBorder="1"/>
    <xf numFmtId="0" fontId="9" fillId="0" borderId="0" xfId="0" applyFont="1" applyBorder="1" applyAlignment="1">
      <alignment horizontal="center"/>
    </xf>
    <xf numFmtId="0" fontId="9" fillId="0" borderId="0" xfId="0" applyFont="1" applyFill="1"/>
    <xf numFmtId="0" fontId="0" fillId="0" borderId="0" xfId="0" applyFill="1"/>
    <xf numFmtId="0" fontId="13" fillId="0" borderId="0" xfId="0" applyFont="1" applyFill="1"/>
    <xf numFmtId="0" fontId="0" fillId="11" borderId="5" xfId="0" applyFill="1" applyBorder="1"/>
    <xf numFmtId="0" fontId="0" fillId="11" borderId="6" xfId="0" applyFill="1" applyBorder="1"/>
    <xf numFmtId="0" fontId="0" fillId="11" borderId="7" xfId="0" applyFill="1" applyBorder="1"/>
    <xf numFmtId="0" fontId="29" fillId="0" borderId="4" xfId="0" applyFont="1" applyBorder="1" applyAlignment="1">
      <alignment vertical="top" wrapText="1"/>
    </xf>
    <xf numFmtId="6" fontId="32" fillId="0" borderId="4" xfId="0" applyNumberFormat="1" applyFont="1" applyBorder="1" applyAlignment="1">
      <alignment horizontal="center" vertical="center" wrapText="1"/>
    </xf>
    <xf numFmtId="0" fontId="32" fillId="0" borderId="4" xfId="0" applyFont="1" applyBorder="1" applyAlignment="1">
      <alignment horizontal="center" vertical="center" wrapText="1"/>
    </xf>
    <xf numFmtId="6" fontId="29" fillId="0" borderId="4" xfId="0" applyNumberFormat="1" applyFont="1" applyBorder="1" applyAlignment="1">
      <alignment horizontal="center" vertical="center"/>
    </xf>
    <xf numFmtId="0" fontId="29" fillId="0" borderId="4" xfId="0" applyFont="1" applyBorder="1" applyAlignment="1">
      <alignment horizontal="center" vertical="center"/>
    </xf>
    <xf numFmtId="6" fontId="29" fillId="0" borderId="4" xfId="0" applyNumberFormat="1" applyFont="1" applyBorder="1" applyAlignment="1">
      <alignment horizontal="center" vertical="center" wrapText="1"/>
    </xf>
    <xf numFmtId="0" fontId="29" fillId="11" borderId="5" xfId="0" applyFont="1" applyFill="1" applyBorder="1" applyAlignment="1">
      <alignment vertical="center" wrapText="1"/>
    </xf>
    <xf numFmtId="0" fontId="29" fillId="11" borderId="6" xfId="0" applyFont="1" applyFill="1" applyBorder="1" applyAlignment="1">
      <alignment vertical="center" wrapText="1"/>
    </xf>
    <xf numFmtId="0" fontId="29" fillId="11" borderId="7" xfId="0" applyFont="1" applyFill="1" applyBorder="1" applyAlignment="1">
      <alignment vertical="center" wrapText="1"/>
    </xf>
    <xf numFmtId="0" fontId="0" fillId="11" borderId="8" xfId="0" applyFill="1" applyBorder="1"/>
    <xf numFmtId="0" fontId="0" fillId="11" borderId="9" xfId="0" applyFill="1" applyBorder="1"/>
    <xf numFmtId="0" fontId="0" fillId="11" borderId="10" xfId="0" applyFill="1" applyBorder="1"/>
    <xf numFmtId="0" fontId="30" fillId="0" borderId="31" xfId="0" applyFont="1" applyBorder="1" applyAlignment="1">
      <alignment vertical="center"/>
    </xf>
    <xf numFmtId="0" fontId="0" fillId="0" borderId="0" xfId="0" applyBorder="1"/>
    <xf numFmtId="0" fontId="1" fillId="0" borderId="0" xfId="0" applyFont="1" applyFill="1" applyBorder="1" applyAlignment="1">
      <alignment wrapText="1"/>
    </xf>
    <xf numFmtId="0" fontId="18" fillId="0" borderId="0" xfId="0" applyFont="1" applyFill="1" applyBorder="1" applyAlignment="1"/>
    <xf numFmtId="0" fontId="2" fillId="0" borderId="0" xfId="0" applyFont="1" applyFill="1" applyBorder="1" applyAlignment="1">
      <alignment wrapText="1"/>
    </xf>
    <xf numFmtId="6" fontId="29" fillId="0" borderId="26" xfId="0" applyNumberFormat="1" applyFont="1" applyBorder="1" applyAlignment="1">
      <alignment horizontal="center" vertical="center"/>
    </xf>
    <xf numFmtId="0" fontId="2" fillId="3" borderId="22" xfId="0" applyFont="1" applyFill="1" applyBorder="1"/>
    <xf numFmtId="0" fontId="2" fillId="3" borderId="22" xfId="0" applyFont="1" applyFill="1" applyBorder="1" applyAlignment="1">
      <alignment wrapText="1"/>
    </xf>
    <xf numFmtId="0" fontId="2" fillId="3" borderId="25" xfId="0" applyFont="1" applyFill="1" applyBorder="1"/>
    <xf numFmtId="0" fontId="0" fillId="0" borderId="0" xfId="0" applyProtection="1">
      <protection locked="0"/>
    </xf>
    <xf numFmtId="0" fontId="0" fillId="0" borderId="0" xfId="0" applyBorder="1" applyAlignment="1"/>
    <xf numFmtId="0" fontId="4" fillId="0" borderId="0" xfId="0" applyFont="1" applyFill="1" applyBorder="1" applyAlignment="1"/>
    <xf numFmtId="0" fontId="0" fillId="0" borderId="0" xfId="0" applyAlignment="1">
      <alignment horizontal="left" vertical="center"/>
    </xf>
    <xf numFmtId="0" fontId="16" fillId="0" borderId="26" xfId="0" applyFont="1" applyFill="1" applyBorder="1" applyAlignment="1">
      <alignment horizontal="center" vertical="top" wrapText="1"/>
    </xf>
    <xf numFmtId="0" fontId="0" fillId="0" borderId="26" xfId="0" applyFont="1" applyBorder="1" applyAlignment="1" applyProtection="1">
      <alignment horizontal="center" vertical="center" wrapText="1"/>
      <protection locked="0"/>
    </xf>
    <xf numFmtId="0" fontId="0" fillId="0" borderId="4" xfId="0" applyFont="1" applyBorder="1" applyAlignment="1" applyProtection="1">
      <alignment horizontal="center" vertical="center" wrapText="1"/>
      <protection locked="0"/>
    </xf>
    <xf numFmtId="0" fontId="20" fillId="0" borderId="4" xfId="0" applyFont="1" applyFill="1" applyBorder="1" applyAlignment="1" applyProtection="1">
      <alignment horizontal="center" vertical="center"/>
      <protection locked="0"/>
    </xf>
    <xf numFmtId="0" fontId="20" fillId="0" borderId="27" xfId="0" applyFont="1" applyFill="1" applyBorder="1" applyAlignment="1" applyProtection="1">
      <alignment horizontal="center" vertical="center"/>
      <protection locked="0"/>
    </xf>
    <xf numFmtId="0" fontId="16" fillId="0" borderId="4" xfId="0" applyFont="1" applyFill="1" applyBorder="1" applyAlignment="1" applyProtection="1">
      <alignment horizontal="center" vertical="center" wrapText="1"/>
      <protection locked="0"/>
    </xf>
    <xf numFmtId="0" fontId="0" fillId="0" borderId="4" xfId="0" applyFont="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9" fillId="0" borderId="2" xfId="0" applyFont="1" applyBorder="1" applyAlignment="1"/>
    <xf numFmtId="0" fontId="9" fillId="0" borderId="2" xfId="0" applyFont="1" applyFill="1" applyBorder="1" applyAlignment="1"/>
    <xf numFmtId="0" fontId="0" fillId="0" borderId="4" xfId="0"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6" xfId="0" applyFont="1" applyBorder="1" applyAlignment="1" applyProtection="1">
      <alignment horizontal="center" vertical="center"/>
      <protection locked="0"/>
    </xf>
    <xf numFmtId="0" fontId="21" fillId="0" borderId="22" xfId="0" applyFont="1" applyBorder="1" applyAlignment="1" applyProtection="1">
      <alignment horizontal="center" vertical="center"/>
      <protection locked="0"/>
    </xf>
    <xf numFmtId="0" fontId="9" fillId="0" borderId="11" xfId="0" applyFont="1" applyBorder="1" applyAlignment="1" applyProtection="1">
      <alignment horizontal="left" wrapText="1"/>
    </xf>
    <xf numFmtId="0" fontId="4" fillId="0" borderId="0" xfId="0" applyFont="1" applyAlignment="1" applyProtection="1">
      <alignment horizontal="left" wrapText="1"/>
      <protection locked="0"/>
    </xf>
    <xf numFmtId="0" fontId="0" fillId="0" borderId="0" xfId="0" applyAlignment="1">
      <alignment horizontal="left" wrapText="1"/>
    </xf>
    <xf numFmtId="0" fontId="0" fillId="0" borderId="0" xfId="0" applyFont="1" applyBorder="1" applyAlignment="1" applyProtection="1">
      <alignment horizontal="center" vertical="center"/>
      <protection locked="0"/>
    </xf>
    <xf numFmtId="0" fontId="0" fillId="0" borderId="4" xfId="0" applyBorder="1" applyAlignment="1">
      <alignment horizontal="center" vertical="center"/>
    </xf>
    <xf numFmtId="164" fontId="41" fillId="13" borderId="29" xfId="1" applyNumberFormat="1" applyFont="1" applyFill="1" applyBorder="1" applyAlignment="1">
      <alignment vertical="center"/>
    </xf>
    <xf numFmtId="0" fontId="35" fillId="0" borderId="0" xfId="0" applyFont="1" applyBorder="1" applyAlignment="1" applyProtection="1">
      <alignment horizontal="left" wrapText="1"/>
      <protection locked="0"/>
    </xf>
    <xf numFmtId="0" fontId="0" fillId="0" borderId="0" xfId="0" applyFont="1" applyBorder="1" applyAlignment="1">
      <alignment horizontal="left" wrapText="1"/>
    </xf>
    <xf numFmtId="0" fontId="0" fillId="0" borderId="9" xfId="0" applyFont="1" applyBorder="1" applyAlignment="1" applyProtection="1">
      <alignment horizontal="left" vertical="top" wrapText="1"/>
      <protection locked="0"/>
    </xf>
    <xf numFmtId="6" fontId="40" fillId="13" borderId="29" xfId="0" applyNumberFormat="1" applyFont="1" applyFill="1" applyBorder="1" applyAlignment="1">
      <alignment horizontal="center" vertical="center"/>
    </xf>
    <xf numFmtId="0" fontId="9" fillId="0" borderId="0" xfId="0" applyFont="1"/>
    <xf numFmtId="0" fontId="2" fillId="3" borderId="5" xfId="0" applyFont="1" applyFill="1" applyBorder="1" applyAlignment="1">
      <alignment vertical="center"/>
    </xf>
    <xf numFmtId="0" fontId="2" fillId="3" borderId="6" xfId="0" applyFont="1" applyFill="1" applyBorder="1" applyAlignment="1">
      <alignment vertical="center"/>
    </xf>
    <xf numFmtId="164" fontId="5" fillId="0" borderId="26" xfId="1" applyNumberFormat="1" applyFont="1" applyBorder="1" applyAlignment="1">
      <alignment horizontal="center" vertical="center"/>
    </xf>
    <xf numFmtId="0" fontId="0" fillId="0" borderId="0" xfId="0" applyAlignment="1">
      <alignment vertical="center"/>
    </xf>
    <xf numFmtId="0" fontId="4" fillId="0" borderId="0" xfId="0" applyFont="1" applyAlignment="1">
      <alignment vertical="center"/>
    </xf>
    <xf numFmtId="0" fontId="9" fillId="0" borderId="0" xfId="0" applyFont="1" applyAlignment="1">
      <alignment vertical="center"/>
    </xf>
    <xf numFmtId="0" fontId="0" fillId="0" borderId="0" xfId="0" applyAlignment="1">
      <alignment horizontal="center" vertical="center"/>
    </xf>
    <xf numFmtId="0" fontId="9" fillId="0" borderId="0" xfId="0" applyFont="1" applyAlignment="1">
      <alignment horizontal="center" vertical="center"/>
    </xf>
    <xf numFmtId="0" fontId="9" fillId="0" borderId="0" xfId="0" applyFont="1" applyFill="1" applyBorder="1" applyAlignment="1">
      <alignment horizontal="center" vertical="center"/>
    </xf>
    <xf numFmtId="0" fontId="9" fillId="0" borderId="0" xfId="0" applyFont="1" applyAlignment="1">
      <alignment vertical="center" wrapText="1"/>
    </xf>
    <xf numFmtId="0" fontId="5" fillId="0" borderId="0" xfId="0" applyFont="1" applyAlignment="1">
      <alignment vertical="center"/>
    </xf>
    <xf numFmtId="0" fontId="6" fillId="0" borderId="0" xfId="0" applyFont="1" applyFill="1" applyAlignment="1">
      <alignment vertical="center"/>
    </xf>
    <xf numFmtId="0" fontId="2" fillId="0" borderId="0" xfId="0" applyFont="1" applyAlignment="1">
      <alignment vertical="center"/>
    </xf>
    <xf numFmtId="0" fontId="6" fillId="0" borderId="0" xfId="0" applyFont="1" applyAlignment="1">
      <alignment vertical="center"/>
    </xf>
    <xf numFmtId="0" fontId="6" fillId="0" borderId="0" xfId="0" applyFont="1" applyAlignment="1">
      <alignment vertical="center" wrapText="1"/>
    </xf>
    <xf numFmtId="0" fontId="2" fillId="0" borderId="0" xfId="0" applyFont="1" applyFill="1" applyBorder="1" applyAlignment="1">
      <alignment vertical="center"/>
    </xf>
    <xf numFmtId="0" fontId="5" fillId="0" borderId="26" xfId="0" applyFont="1" applyBorder="1" applyAlignment="1">
      <alignment horizontal="left" vertical="center"/>
    </xf>
    <xf numFmtId="0" fontId="5" fillId="0" borderId="26" xfId="0" applyFont="1" applyBorder="1" applyAlignment="1">
      <alignment horizontal="center" vertical="center"/>
    </xf>
    <xf numFmtId="164" fontId="5" fillId="7" borderId="26" xfId="1" applyNumberFormat="1" applyFont="1" applyFill="1" applyBorder="1" applyAlignment="1">
      <alignment horizontal="center" vertical="center" wrapText="1"/>
    </xf>
    <xf numFmtId="0" fontId="5" fillId="7" borderId="26" xfId="0" applyFont="1" applyFill="1" applyBorder="1" applyAlignment="1">
      <alignment horizontal="center" vertical="center" wrapText="1"/>
    </xf>
    <xf numFmtId="0" fontId="2" fillId="15" borderId="26" xfId="0" applyFont="1" applyFill="1" applyBorder="1" applyAlignment="1">
      <alignment horizontal="center" vertical="center"/>
    </xf>
    <xf numFmtId="0" fontId="2" fillId="15" borderId="26" xfId="0" applyFont="1" applyFill="1" applyBorder="1" applyAlignment="1">
      <alignment horizontal="center" vertical="center" wrapText="1"/>
    </xf>
    <xf numFmtId="0" fontId="28" fillId="15" borderId="26" xfId="0" applyFont="1" applyFill="1" applyBorder="1" applyAlignment="1">
      <alignment horizontal="center" vertical="center"/>
    </xf>
    <xf numFmtId="0" fontId="43" fillId="0" borderId="30" xfId="0" applyFont="1" applyBorder="1" applyAlignment="1">
      <alignment vertical="center"/>
    </xf>
    <xf numFmtId="0" fontId="9" fillId="0" borderId="0" xfId="0" applyFont="1" applyAlignment="1">
      <alignment horizontal="center"/>
    </xf>
    <xf numFmtId="0" fontId="4" fillId="0" borderId="0" xfId="0" applyFont="1"/>
    <xf numFmtId="0" fontId="9" fillId="0" borderId="0" xfId="0" applyFont="1"/>
    <xf numFmtId="0" fontId="9" fillId="0" borderId="0" xfId="0" applyFont="1"/>
    <xf numFmtId="0" fontId="4" fillId="4" borderId="5" xfId="0" applyFont="1" applyFill="1" applyBorder="1" applyAlignment="1">
      <alignment vertical="center"/>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0" fillId="0" borderId="22" xfId="0" applyBorder="1" applyAlignment="1">
      <alignment vertical="center"/>
    </xf>
    <xf numFmtId="0" fontId="9" fillId="0" borderId="0" xfId="0" applyFont="1"/>
    <xf numFmtId="0" fontId="9" fillId="0" borderId="0" xfId="0" applyFont="1"/>
    <xf numFmtId="0" fontId="9" fillId="0" borderId="22" xfId="0" applyFont="1" applyBorder="1"/>
    <xf numFmtId="0" fontId="44" fillId="0" borderId="0" xfId="0" applyFont="1" applyAlignment="1">
      <alignment vertical="center"/>
    </xf>
    <xf numFmtId="0" fontId="9" fillId="0" borderId="0" xfId="0" applyFont="1"/>
    <xf numFmtId="0" fontId="0" fillId="0" borderId="6" xfId="0" applyFont="1" applyFill="1" applyBorder="1" applyAlignment="1" applyProtection="1">
      <alignment horizontal="center" vertical="center"/>
      <protection locked="0"/>
    </xf>
    <xf numFmtId="0" fontId="21" fillId="0" borderId="20" xfId="0" applyFont="1" applyBorder="1" applyAlignment="1" applyProtection="1">
      <alignment horizontal="center" vertical="center"/>
      <protection locked="0"/>
    </xf>
    <xf numFmtId="0" fontId="21" fillId="0" borderId="32" xfId="0" applyFont="1" applyBorder="1" applyAlignment="1" applyProtection="1">
      <alignment horizontal="center" vertical="center"/>
      <protection locked="0"/>
    </xf>
    <xf numFmtId="0" fontId="21" fillId="4" borderId="17" xfId="0" applyFont="1" applyFill="1" applyBorder="1" applyAlignment="1" applyProtection="1">
      <protection locked="0"/>
    </xf>
    <xf numFmtId="0" fontId="21" fillId="4" borderId="20" xfId="0" applyFont="1" applyFill="1" applyBorder="1" applyAlignment="1" applyProtection="1">
      <alignment horizontal="center"/>
      <protection locked="0"/>
    </xf>
    <xf numFmtId="0" fontId="21" fillId="4" borderId="0" xfId="0" applyFont="1" applyFill="1" applyBorder="1" applyAlignment="1" applyProtection="1">
      <protection locked="0"/>
    </xf>
    <xf numFmtId="0" fontId="21" fillId="4" borderId="0" xfId="0" applyFont="1" applyFill="1" applyBorder="1" applyAlignment="1" applyProtection="1">
      <alignment horizontal="center"/>
      <protection locked="0"/>
    </xf>
    <xf numFmtId="0" fontId="37" fillId="4" borderId="0" xfId="0" applyFont="1" applyFill="1" applyBorder="1" applyAlignment="1" applyProtection="1">
      <protection locked="0"/>
    </xf>
    <xf numFmtId="0" fontId="37" fillId="4" borderId="0" xfId="0" applyFont="1" applyFill="1" applyBorder="1" applyAlignment="1" applyProtection="1">
      <alignment horizontal="center"/>
      <protection locked="0"/>
    </xf>
    <xf numFmtId="0" fontId="37" fillId="4" borderId="20" xfId="0" applyFont="1" applyFill="1" applyBorder="1"/>
    <xf numFmtId="0" fontId="37" fillId="4" borderId="0" xfId="0" applyFont="1" applyFill="1" applyBorder="1"/>
    <xf numFmtId="0" fontId="0" fillId="0" borderId="22" xfId="0" applyBorder="1"/>
    <xf numFmtId="0" fontId="0" fillId="0" borderId="0" xfId="0" applyFont="1" applyFill="1" applyBorder="1" applyAlignment="1" applyProtection="1">
      <alignment horizontal="center" vertical="center"/>
      <protection locked="0"/>
    </xf>
    <xf numFmtId="0" fontId="9" fillId="0" borderId="0" xfId="0" applyFont="1"/>
    <xf numFmtId="0" fontId="9" fillId="0" borderId="0" xfId="0" applyFont="1"/>
    <xf numFmtId="0" fontId="9" fillId="0" borderId="0" xfId="0" applyFont="1"/>
    <xf numFmtId="0" fontId="5" fillId="0" borderId="5" xfId="0" applyFont="1" applyBorder="1" applyAlignment="1">
      <alignment horizontal="left" vertical="center"/>
    </xf>
    <xf numFmtId="0" fontId="0" fillId="0" borderId="0" xfId="0" applyBorder="1" applyAlignment="1">
      <alignment vertical="center"/>
    </xf>
    <xf numFmtId="0" fontId="9" fillId="0" borderId="0" xfId="0" applyFont="1" applyBorder="1" applyAlignment="1">
      <alignment vertical="center"/>
    </xf>
    <xf numFmtId="0" fontId="48" fillId="0" borderId="0" xfId="0" applyFont="1" applyBorder="1" applyAlignment="1">
      <alignment vertical="center"/>
    </xf>
    <xf numFmtId="0" fontId="9" fillId="0" borderId="0" xfId="0" applyFont="1" applyBorder="1" applyAlignment="1">
      <alignment horizontal="center" vertical="center"/>
    </xf>
    <xf numFmtId="0" fontId="4" fillId="0" borderId="0" xfId="0" applyFont="1" applyAlignment="1">
      <alignment vertical="top" wrapText="1"/>
    </xf>
    <xf numFmtId="0" fontId="4" fillId="0" borderId="0" xfId="0" applyFont="1" applyAlignment="1">
      <alignment vertical="top"/>
    </xf>
    <xf numFmtId="0" fontId="9" fillId="0" borderId="0" xfId="0" applyFont="1"/>
    <xf numFmtId="0" fontId="0" fillId="0" borderId="22" xfId="0" applyBorder="1" applyAlignment="1">
      <alignment horizontal="center" vertical="center"/>
    </xf>
    <xf numFmtId="0" fontId="5" fillId="0" borderId="5" xfId="0" applyFont="1" applyFill="1" applyBorder="1" applyAlignment="1">
      <alignment horizontal="left" vertical="center"/>
    </xf>
    <xf numFmtId="0" fontId="5" fillId="4" borderId="4" xfId="0" applyFont="1" applyFill="1" applyBorder="1" applyAlignment="1">
      <alignment horizontal="center" vertical="center"/>
    </xf>
    <xf numFmtId="164" fontId="5" fillId="4" borderId="4" xfId="1" applyNumberFormat="1" applyFont="1" applyFill="1" applyBorder="1" applyAlignment="1">
      <alignment vertical="center"/>
    </xf>
    <xf numFmtId="0" fontId="9" fillId="0" borderId="0" xfId="0" applyFont="1"/>
    <xf numFmtId="0" fontId="4" fillId="0" borderId="0" xfId="0" applyFont="1" applyAlignment="1">
      <alignment wrapText="1"/>
    </xf>
    <xf numFmtId="0" fontId="2" fillId="0" borderId="25" xfId="0" applyFont="1" applyBorder="1" applyAlignment="1">
      <alignment vertical="center"/>
    </xf>
    <xf numFmtId="0" fontId="2" fillId="0" borderId="0" xfId="0" applyFont="1" applyBorder="1" applyAlignment="1">
      <alignment vertical="center"/>
    </xf>
    <xf numFmtId="0" fontId="2" fillId="0" borderId="12" xfId="0" applyFont="1" applyBorder="1" applyAlignment="1">
      <alignment vertical="center"/>
    </xf>
    <xf numFmtId="0" fontId="9" fillId="0" borderId="0" xfId="0" applyFont="1"/>
    <xf numFmtId="0" fontId="9" fillId="0" borderId="0" xfId="0" applyFont="1"/>
    <xf numFmtId="0" fontId="4" fillId="3" borderId="16" xfId="0" applyFont="1" applyFill="1" applyBorder="1" applyAlignment="1" applyProtection="1">
      <alignment horizontal="left"/>
    </xf>
    <xf numFmtId="0" fontId="2" fillId="3" borderId="0" xfId="0" applyFont="1" applyFill="1" applyBorder="1"/>
    <xf numFmtId="0" fontId="0" fillId="0" borderId="12" xfId="0" applyBorder="1"/>
    <xf numFmtId="0" fontId="16" fillId="0" borderId="0" xfId="0" applyFont="1" applyBorder="1" applyAlignment="1" applyProtection="1">
      <alignment horizontal="left" vertical="center" wrapText="1"/>
      <protection locked="0"/>
    </xf>
    <xf numFmtId="0" fontId="2" fillId="0" borderId="25" xfId="0" applyFont="1" applyFill="1" applyBorder="1" applyAlignment="1">
      <alignment wrapText="1"/>
    </xf>
    <xf numFmtId="9" fontId="0" fillId="0" borderId="0" xfId="0" applyNumberFormat="1"/>
    <xf numFmtId="0" fontId="21" fillId="0" borderId="24" xfId="0" applyFont="1" applyBorder="1" applyAlignment="1" applyProtection="1">
      <alignment horizontal="center" vertical="center"/>
      <protection locked="0"/>
    </xf>
    <xf numFmtId="0" fontId="21" fillId="4" borderId="2" xfId="0" applyFont="1" applyFill="1" applyBorder="1" applyAlignment="1" applyProtection="1">
      <alignment wrapText="1"/>
      <protection locked="0"/>
    </xf>
    <xf numFmtId="0" fontId="21" fillId="4" borderId="3" xfId="0" applyFont="1" applyFill="1" applyBorder="1" applyAlignment="1" applyProtection="1">
      <alignment wrapText="1"/>
      <protection locked="0"/>
    </xf>
    <xf numFmtId="9" fontId="0" fillId="0" borderId="0" xfId="0" applyNumberFormat="1" applyFont="1" applyFill="1" applyBorder="1" applyAlignment="1" applyProtection="1">
      <alignment horizontal="center" vertical="center"/>
      <protection locked="0"/>
    </xf>
    <xf numFmtId="0" fontId="9" fillId="0" borderId="0" xfId="0" applyFont="1"/>
    <xf numFmtId="0" fontId="19" fillId="0" borderId="0" xfId="0" applyFont="1" applyAlignment="1">
      <alignment horizontal="left" vertical="center" wrapText="1"/>
    </xf>
    <xf numFmtId="9" fontId="0" fillId="0" borderId="0" xfId="0" applyNumberFormat="1" applyAlignment="1">
      <alignment horizontal="right"/>
    </xf>
    <xf numFmtId="0" fontId="1" fillId="0" borderId="0" xfId="0" applyFont="1" applyAlignment="1">
      <alignment wrapText="1"/>
    </xf>
    <xf numFmtId="0" fontId="18" fillId="0" borderId="0" xfId="0" applyFont="1"/>
    <xf numFmtId="0" fontId="2" fillId="0" borderId="0" xfId="0" applyFont="1" applyAlignment="1">
      <alignment wrapText="1"/>
    </xf>
    <xf numFmtId="0" fontId="30" fillId="0" borderId="26" xfId="0" applyFont="1" applyBorder="1" applyAlignment="1">
      <alignment vertical="top" wrapText="1"/>
    </xf>
    <xf numFmtId="0" fontId="30" fillId="0" borderId="4" xfId="0" applyFont="1" applyBorder="1" applyAlignment="1">
      <alignment vertical="top" wrapText="1"/>
    </xf>
    <xf numFmtId="0" fontId="29" fillId="0" borderId="0" xfId="0" applyFont="1"/>
    <xf numFmtId="0" fontId="47" fillId="0" borderId="0" xfId="0" applyFont="1"/>
    <xf numFmtId="0" fontId="47" fillId="0" borderId="0" xfId="0" applyFont="1" applyAlignment="1">
      <alignment horizontal="left" wrapText="1"/>
    </xf>
    <xf numFmtId="0" fontId="9" fillId="0" borderId="0" xfId="0" applyFont="1" applyAlignment="1" applyProtection="1">
      <alignment horizontal="center" vertical="center"/>
      <protection locked="0"/>
    </xf>
    <xf numFmtId="0" fontId="9" fillId="0" borderId="2" xfId="0" applyFont="1" applyBorder="1"/>
    <xf numFmtId="0" fontId="9" fillId="0" borderId="2" xfId="0" applyFont="1" applyBorder="1" applyAlignment="1">
      <alignment horizontal="center"/>
    </xf>
    <xf numFmtId="0" fontId="45" fillId="0" borderId="2" xfId="0" applyFont="1" applyBorder="1" applyAlignment="1" applyProtection="1">
      <alignment horizontal="left" vertical="center" wrapText="1"/>
      <protection locked="0"/>
    </xf>
    <xf numFmtId="0" fontId="45" fillId="0" borderId="3" xfId="0" applyFont="1" applyBorder="1" applyAlignment="1" applyProtection="1">
      <alignment horizontal="left" vertical="center" wrapText="1"/>
      <protection locked="0"/>
    </xf>
    <xf numFmtId="0" fontId="9" fillId="0" borderId="2" xfId="0" applyFont="1" applyBorder="1" applyAlignment="1">
      <alignment vertical="top"/>
    </xf>
    <xf numFmtId="0" fontId="4" fillId="0" borderId="1" xfId="0" applyFont="1" applyBorder="1" applyAlignment="1">
      <alignment vertical="top"/>
    </xf>
    <xf numFmtId="0" fontId="0" fillId="0" borderId="0" xfId="0" applyFill="1" applyBorder="1"/>
    <xf numFmtId="9" fontId="2" fillId="6" borderId="4" xfId="0" applyNumberFormat="1" applyFont="1" applyFill="1" applyBorder="1" applyAlignment="1">
      <alignment horizontal="center" vertical="center" wrapText="1"/>
    </xf>
    <xf numFmtId="0" fontId="9" fillId="0" borderId="14" xfId="0" applyFont="1" applyBorder="1" applyAlignment="1">
      <alignment vertical="center"/>
    </xf>
    <xf numFmtId="0" fontId="0" fillId="0" borderId="24" xfId="0" applyBorder="1" applyAlignment="1" applyProtection="1">
      <alignment horizontal="center" vertical="center"/>
      <protection locked="0"/>
    </xf>
    <xf numFmtId="0" fontId="0" fillId="3" borderId="26" xfId="0" applyFill="1" applyBorder="1" applyAlignment="1" applyProtection="1">
      <alignment horizontal="center" vertical="center"/>
      <protection locked="0"/>
    </xf>
    <xf numFmtId="0" fontId="0" fillId="6" borderId="26"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7" borderId="4" xfId="0" applyFill="1" applyBorder="1" applyAlignment="1" applyProtection="1">
      <alignment horizontal="center" vertical="center"/>
      <protection locked="0"/>
    </xf>
    <xf numFmtId="0" fontId="0" fillId="6" borderId="4" xfId="0" applyFill="1" applyBorder="1" applyAlignment="1" applyProtection="1">
      <alignment horizontal="center" vertical="center"/>
      <protection locked="0"/>
    </xf>
    <xf numFmtId="0" fontId="4" fillId="0" borderId="25" xfId="0" applyFont="1" applyBorder="1"/>
    <xf numFmtId="0" fontId="10" fillId="0" borderId="0" xfId="0" applyFont="1"/>
    <xf numFmtId="0" fontId="9" fillId="6" borderId="4" xfId="0" applyFont="1" applyFill="1" applyBorder="1"/>
    <xf numFmtId="0" fontId="0" fillId="0" borderId="0" xfId="0" applyAlignment="1" applyProtection="1">
      <alignment horizontal="center" vertical="center"/>
      <protection locked="0"/>
    </xf>
    <xf numFmtId="0" fontId="0" fillId="0" borderId="9" xfId="0" applyBorder="1" applyAlignment="1" applyProtection="1">
      <alignment horizontal="center" vertical="center"/>
      <protection locked="0"/>
    </xf>
    <xf numFmtId="0" fontId="5" fillId="0" borderId="0" xfId="0" applyFont="1" applyAlignment="1">
      <alignment horizontal="center" vertical="center"/>
    </xf>
    <xf numFmtId="0" fontId="21" fillId="0" borderId="0" xfId="0" applyFont="1" applyAlignment="1" applyProtection="1">
      <alignment horizontal="center" vertical="center"/>
      <protection locked="0"/>
    </xf>
    <xf numFmtId="0" fontId="0" fillId="3" borderId="4" xfId="0" applyFill="1" applyBorder="1" applyAlignment="1">
      <alignment horizontal="center" vertical="center"/>
    </xf>
    <xf numFmtId="0" fontId="2" fillId="0" borderId="22" xfId="0" applyFont="1" applyBorder="1" applyAlignment="1">
      <alignment vertical="center"/>
    </xf>
    <xf numFmtId="0" fontId="48" fillId="0" borderId="0" xfId="0" applyFont="1" applyAlignment="1">
      <alignment vertical="center"/>
    </xf>
    <xf numFmtId="0" fontId="5" fillId="0" borderId="0" xfId="0" applyFont="1" applyAlignment="1">
      <alignment horizontal="left" vertical="center"/>
    </xf>
    <xf numFmtId="0" fontId="0" fillId="6" borderId="5" xfId="0" applyFill="1" applyBorder="1" applyAlignment="1" applyProtection="1">
      <alignment horizontal="center" vertical="center"/>
      <protection locked="0"/>
    </xf>
    <xf numFmtId="0" fontId="5" fillId="0" borderId="22" xfId="0" applyFont="1" applyBorder="1" applyAlignment="1">
      <alignment horizontal="left" vertical="center"/>
    </xf>
    <xf numFmtId="0" fontId="2" fillId="0" borderId="0" xfId="0" applyFont="1" applyAlignment="1">
      <alignment horizontal="left" vertical="center"/>
    </xf>
    <xf numFmtId="0" fontId="0" fillId="6" borderId="4" xfId="0" applyFill="1" applyBorder="1" applyAlignment="1" applyProtection="1">
      <alignment vertical="center"/>
      <protection locked="0"/>
    </xf>
    <xf numFmtId="0" fontId="5" fillId="0" borderId="0" xfId="0" applyFont="1"/>
    <xf numFmtId="0" fontId="2" fillId="0" borderId="0" xfId="0" applyFont="1"/>
    <xf numFmtId="0" fontId="0" fillId="0" borderId="14" xfId="0" applyBorder="1" applyAlignment="1" applyProtection="1">
      <alignment horizontal="center" vertical="center"/>
      <protection locked="0"/>
    </xf>
    <xf numFmtId="0" fontId="2" fillId="0" borderId="22" xfId="0" applyFont="1" applyBorder="1"/>
    <xf numFmtId="0" fontId="9" fillId="16" borderId="4" xfId="0" applyFont="1" applyFill="1" applyBorder="1"/>
    <xf numFmtId="0" fontId="45" fillId="0" borderId="0" xfId="0" applyFont="1" applyAlignment="1" applyProtection="1">
      <alignment horizontal="left" vertical="center"/>
      <protection locked="0"/>
    </xf>
    <xf numFmtId="0" fontId="9"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0" fontId="46" fillId="0" borderId="0" xfId="0" applyFont="1" applyAlignment="1" applyProtection="1">
      <alignment horizontal="left" vertical="center"/>
      <protection locked="0"/>
    </xf>
    <xf numFmtId="0" fontId="5" fillId="0" borderId="25" xfId="0" applyFont="1" applyBorder="1" applyAlignment="1">
      <alignment vertical="top"/>
    </xf>
    <xf numFmtId="0" fontId="5" fillId="0" borderId="0" xfId="0" applyFont="1" applyAlignment="1">
      <alignment vertical="top" wrapText="1"/>
    </xf>
    <xf numFmtId="0" fontId="0" fillId="3" borderId="7" xfId="0" applyFill="1" applyBorder="1" applyAlignment="1" applyProtection="1">
      <alignment horizontal="center" vertical="center"/>
      <protection locked="0"/>
    </xf>
    <xf numFmtId="9" fontId="2" fillId="6" borderId="26" xfId="0" applyNumberFormat="1" applyFont="1" applyFill="1" applyBorder="1" applyAlignment="1">
      <alignment horizontal="center" vertical="center" wrapText="1"/>
    </xf>
    <xf numFmtId="0" fontId="0" fillId="0" borderId="17" xfId="0" applyBorder="1"/>
    <xf numFmtId="0" fontId="0" fillId="0" borderId="18" xfId="0" applyBorder="1"/>
    <xf numFmtId="0" fontId="0" fillId="0" borderId="0" xfId="0" applyFill="1" applyBorder="1" applyAlignment="1" applyProtection="1">
      <alignment horizontal="center" vertical="center"/>
      <protection locked="0"/>
    </xf>
    <xf numFmtId="0" fontId="0" fillId="0" borderId="0" xfId="0" applyBorder="1" applyAlignment="1" applyProtection="1">
      <alignment vertical="center" wrapText="1"/>
      <protection locked="0"/>
    </xf>
    <xf numFmtId="0" fontId="0" fillId="0" borderId="13" xfId="0" applyBorder="1" applyProtection="1">
      <protection locked="0"/>
    </xf>
    <xf numFmtId="0" fontId="0" fillId="0" borderId="14" xfId="0" applyBorder="1" applyProtection="1">
      <protection locked="0"/>
    </xf>
    <xf numFmtId="0" fontId="0" fillId="0" borderId="14" xfId="0" applyBorder="1"/>
    <xf numFmtId="0" fontId="16" fillId="0" borderId="24" xfId="0" applyFont="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9" fillId="0" borderId="0" xfId="0" applyFont="1"/>
    <xf numFmtId="0" fontId="56" fillId="0" borderId="16" xfId="3" applyFont="1" applyBorder="1" applyAlignment="1">
      <alignment horizontal="left" vertical="top" wrapText="1"/>
    </xf>
    <xf numFmtId="0" fontId="29" fillId="0" borderId="0" xfId="0" applyFont="1" applyAlignment="1">
      <alignment horizontal="left" vertical="top" wrapText="1"/>
    </xf>
    <xf numFmtId="0" fontId="4" fillId="3" borderId="16" xfId="0" applyFont="1" applyFill="1" applyBorder="1" applyAlignment="1" applyProtection="1">
      <alignment horizontal="left"/>
    </xf>
    <xf numFmtId="0" fontId="9" fillId="0" borderId="0" xfId="0" applyFont="1"/>
    <xf numFmtId="0" fontId="0" fillId="0" borderId="4" xfId="0" applyFont="1" applyFill="1" applyBorder="1" applyAlignment="1" applyProtection="1">
      <alignment horizontal="center" vertical="center"/>
      <protection locked="0"/>
    </xf>
    <xf numFmtId="0" fontId="9" fillId="0" borderId="0" xfId="0" applyFont="1" applyFill="1" applyBorder="1"/>
    <xf numFmtId="0" fontId="0" fillId="0" borderId="4" xfId="0" applyFill="1" applyBorder="1"/>
    <xf numFmtId="0" fontId="9" fillId="0" borderId="4" xfId="0" applyFont="1" applyFill="1" applyBorder="1" applyAlignment="1">
      <alignment horizontal="center" vertical="center"/>
    </xf>
    <xf numFmtId="0" fontId="35" fillId="0" borderId="4" xfId="0" applyFont="1" applyFill="1" applyBorder="1" applyAlignment="1" applyProtection="1">
      <alignment horizontal="center" vertical="center"/>
      <protection locked="0"/>
    </xf>
    <xf numFmtId="0" fontId="9" fillId="0" borderId="0" xfId="0" applyFont="1" applyFill="1" applyAlignment="1" applyProtection="1">
      <alignment horizontal="center" vertical="center"/>
      <protection locked="0"/>
    </xf>
    <xf numFmtId="0" fontId="4" fillId="0" borderId="0" xfId="0" applyFont="1" applyFill="1" applyBorder="1" applyAlignment="1" applyProtection="1">
      <alignment horizontal="left"/>
    </xf>
    <xf numFmtId="0" fontId="35" fillId="0" borderId="0" xfId="0" applyFont="1" applyFill="1" applyBorder="1"/>
    <xf numFmtId="0" fontId="59" fillId="5" borderId="22" xfId="0" applyFont="1" applyFill="1" applyBorder="1" applyAlignment="1" applyProtection="1">
      <alignment wrapText="1"/>
    </xf>
    <xf numFmtId="0" fontId="4" fillId="0" borderId="25" xfId="0" applyFont="1" applyFill="1" applyBorder="1" applyAlignment="1" applyProtection="1"/>
    <xf numFmtId="0" fontId="4" fillId="0" borderId="0" xfId="0" applyFont="1" applyFill="1" applyBorder="1" applyAlignment="1" applyProtection="1"/>
    <xf numFmtId="0" fontId="0" fillId="0" borderId="25" xfId="0" applyFont="1" applyFill="1" applyBorder="1" applyAlignment="1" applyProtection="1">
      <protection locked="0"/>
    </xf>
    <xf numFmtId="0" fontId="0" fillId="0" borderId="0" xfId="0" applyFont="1" applyFill="1" applyBorder="1" applyAlignment="1" applyProtection="1">
      <protection locked="0"/>
    </xf>
    <xf numFmtId="0" fontId="21" fillId="0" borderId="25" xfId="0" applyFont="1" applyFill="1" applyBorder="1" applyAlignment="1" applyProtection="1">
      <protection locked="0"/>
    </xf>
    <xf numFmtId="0" fontId="21" fillId="0" borderId="0" xfId="0" applyFont="1" applyFill="1" applyBorder="1" applyAlignment="1" applyProtection="1">
      <protection locked="0"/>
    </xf>
    <xf numFmtId="0" fontId="16" fillId="0" borderId="0" xfId="0" applyFont="1" applyFill="1" applyBorder="1" applyAlignment="1">
      <alignment wrapText="1"/>
    </xf>
    <xf numFmtId="0" fontId="4" fillId="0" borderId="0" xfId="0" applyFont="1" applyFill="1" applyBorder="1" applyAlignment="1">
      <alignment wrapText="1"/>
    </xf>
    <xf numFmtId="0" fontId="21" fillId="4" borderId="0" xfId="0" applyFont="1" applyFill="1" applyBorder="1" applyAlignment="1" applyProtection="1">
      <alignment horizontal="left"/>
      <protection locked="0"/>
    </xf>
    <xf numFmtId="0" fontId="21" fillId="4" borderId="25" xfId="0" applyFont="1" applyFill="1" applyBorder="1" applyAlignment="1" applyProtection="1">
      <protection locked="0"/>
    </xf>
    <xf numFmtId="0" fontId="19" fillId="0" borderId="2" xfId="0" applyFont="1" applyBorder="1" applyAlignment="1"/>
    <xf numFmtId="0" fontId="10" fillId="0" borderId="2" xfId="0" applyFont="1" applyBorder="1" applyAlignment="1" applyProtection="1">
      <alignment vertical="center" wrapText="1"/>
      <protection locked="0"/>
    </xf>
    <xf numFmtId="0" fontId="9" fillId="0" borderId="2" xfId="0" applyFont="1" applyBorder="1" applyAlignment="1">
      <alignment horizontal="center" vertical="center"/>
    </xf>
    <xf numFmtId="0" fontId="2" fillId="0" borderId="0" xfId="0" applyFont="1" applyFill="1" applyBorder="1" applyAlignment="1">
      <alignment horizontal="left" wrapText="1"/>
    </xf>
    <xf numFmtId="0" fontId="45" fillId="0" borderId="0" xfId="0" applyFont="1" applyBorder="1" applyAlignment="1" applyProtection="1">
      <alignment vertical="center" wrapText="1"/>
      <protection locked="0"/>
    </xf>
    <xf numFmtId="0" fontId="45" fillId="0" borderId="20" xfId="0" applyFont="1" applyBorder="1" applyAlignment="1" applyProtection="1">
      <alignment horizontal="right" vertical="center" wrapText="1"/>
      <protection locked="0"/>
    </xf>
    <xf numFmtId="0" fontId="45" fillId="0" borderId="0" xfId="0" applyFont="1" applyBorder="1" applyAlignment="1" applyProtection="1">
      <alignment horizontal="right" vertical="center" wrapText="1"/>
      <protection locked="0"/>
    </xf>
    <xf numFmtId="0" fontId="0" fillId="0" borderId="0" xfId="0" applyBorder="1" applyAlignment="1" applyProtection="1">
      <alignment horizontal="left" vertical="center" wrapText="1"/>
      <protection locked="0"/>
    </xf>
    <xf numFmtId="0" fontId="4" fillId="0" borderId="2" xfId="0" applyFont="1" applyFill="1" applyBorder="1" applyAlignment="1" applyProtection="1">
      <alignment horizontal="left" vertical="center"/>
    </xf>
    <xf numFmtId="0" fontId="0" fillId="0" borderId="2" xfId="0" applyFill="1" applyBorder="1" applyAlignment="1" applyProtection="1">
      <alignment horizontal="left"/>
    </xf>
    <xf numFmtId="0" fontId="45" fillId="0" borderId="0" xfId="0" applyFont="1"/>
    <xf numFmtId="0" fontId="0" fillId="0" borderId="0" xfId="0" applyFill="1" applyBorder="1" applyAlignment="1" applyProtection="1"/>
    <xf numFmtId="0" fontId="0" fillId="0" borderId="0" xfId="0" applyFont="1" applyBorder="1" applyAlignment="1"/>
    <xf numFmtId="0" fontId="21" fillId="4" borderId="0" xfId="0" applyFont="1" applyFill="1" applyBorder="1" applyAlignment="1" applyProtection="1">
      <alignment horizontal="center" vertical="center"/>
      <protection locked="0"/>
    </xf>
    <xf numFmtId="0" fontId="5" fillId="0" borderId="0" xfId="0" applyFont="1" applyFill="1" applyBorder="1" applyAlignment="1"/>
    <xf numFmtId="0" fontId="2" fillId="0" borderId="32" xfId="0" applyFont="1" applyFill="1" applyBorder="1" applyAlignment="1">
      <alignment wrapText="1"/>
    </xf>
    <xf numFmtId="0" fontId="21" fillId="4" borderId="32" xfId="0" applyFont="1" applyFill="1" applyBorder="1" applyAlignment="1" applyProtection="1">
      <protection locked="0"/>
    </xf>
    <xf numFmtId="0" fontId="2" fillId="0" borderId="0" xfId="0" applyFont="1" applyFill="1" applyBorder="1" applyAlignment="1"/>
    <xf numFmtId="0" fontId="2" fillId="0" borderId="0" xfId="0" applyFont="1" applyFill="1" applyBorder="1" applyAlignment="1" applyProtection="1">
      <alignment vertical="center"/>
      <protection locked="0"/>
    </xf>
    <xf numFmtId="0" fontId="9" fillId="3" borderId="36" xfId="0" applyFont="1" applyFill="1" applyBorder="1"/>
    <xf numFmtId="0" fontId="5" fillId="3" borderId="39" xfId="0" applyFont="1" applyFill="1" applyBorder="1" applyAlignment="1" applyProtection="1">
      <protection locked="0"/>
    </xf>
    <xf numFmtId="0" fontId="2" fillId="0" borderId="0" xfId="0" applyFont="1" applyFill="1" applyBorder="1" applyAlignment="1" applyProtection="1">
      <alignment horizontal="center" vertical="center"/>
      <protection locked="0"/>
    </xf>
    <xf numFmtId="0" fontId="37" fillId="4" borderId="0" xfId="0" applyFont="1" applyFill="1" applyBorder="1" applyAlignment="1" applyProtection="1">
      <alignment horizontal="left"/>
      <protection locked="0"/>
    </xf>
    <xf numFmtId="0" fontId="21" fillId="0" borderId="0" xfId="0" applyFont="1" applyFill="1" applyBorder="1" applyAlignment="1" applyProtection="1">
      <alignment wrapText="1"/>
      <protection locked="0"/>
    </xf>
    <xf numFmtId="0" fontId="4" fillId="0" borderId="17" xfId="0" applyFont="1" applyFill="1" applyBorder="1" applyAlignment="1" applyProtection="1"/>
    <xf numFmtId="0" fontId="4" fillId="0" borderId="20" xfId="0" applyFont="1" applyFill="1" applyBorder="1" applyAlignment="1" applyProtection="1"/>
    <xf numFmtId="0" fontId="0" fillId="0" borderId="20" xfId="0" applyBorder="1"/>
    <xf numFmtId="0" fontId="50" fillId="2" borderId="2" xfId="0" applyFont="1" applyFill="1" applyBorder="1" applyAlignment="1" applyProtection="1"/>
    <xf numFmtId="0" fontId="50" fillId="2" borderId="3" xfId="0" applyFont="1" applyFill="1" applyBorder="1" applyAlignment="1" applyProtection="1"/>
    <xf numFmtId="0" fontId="2" fillId="3" borderId="30" xfId="0" applyFont="1" applyFill="1" applyBorder="1" applyAlignment="1">
      <alignment horizontal="center" vertical="center" wrapText="1"/>
    </xf>
    <xf numFmtId="9" fontId="2" fillId="6" borderId="31" xfId="0" applyNumberFormat="1" applyFont="1" applyFill="1" applyBorder="1" applyAlignment="1">
      <alignment horizontal="center" vertical="center" wrapText="1"/>
    </xf>
    <xf numFmtId="0" fontId="2" fillId="6" borderId="29" xfId="0" applyFont="1" applyFill="1" applyBorder="1" applyAlignment="1">
      <alignment horizontal="center" vertical="center" wrapText="1"/>
    </xf>
    <xf numFmtId="0" fontId="4" fillId="0" borderId="0" xfId="0" applyFont="1" applyAlignment="1">
      <alignment vertical="center" wrapText="1"/>
    </xf>
    <xf numFmtId="9" fontId="2" fillId="6" borderId="60" xfId="0" applyNumberFormat="1" applyFont="1" applyFill="1" applyBorder="1" applyAlignment="1">
      <alignment horizontal="center" vertical="center" wrapText="1"/>
    </xf>
    <xf numFmtId="0" fontId="2" fillId="6" borderId="61" xfId="0" applyFont="1" applyFill="1" applyBorder="1" applyAlignment="1">
      <alignment horizontal="center" vertical="center" wrapText="1"/>
    </xf>
    <xf numFmtId="0" fontId="23" fillId="2" borderId="2" xfId="3" applyFill="1" applyBorder="1" applyAlignment="1" applyProtection="1"/>
    <xf numFmtId="0" fontId="9" fillId="0" borderId="0" xfId="0" applyFont="1"/>
    <xf numFmtId="0" fontId="21" fillId="4" borderId="45" xfId="0" applyFont="1" applyFill="1" applyBorder="1" applyAlignment="1" applyProtection="1">
      <alignment horizontal="center" vertical="center"/>
      <protection locked="0"/>
    </xf>
    <xf numFmtId="0" fontId="21" fillId="4" borderId="53" xfId="0" applyFont="1" applyFill="1" applyBorder="1" applyAlignment="1" applyProtection="1">
      <alignment horizontal="center" vertical="center"/>
      <protection locked="0"/>
    </xf>
    <xf numFmtId="0" fontId="4" fillId="3" borderId="26" xfId="0" quotePrefix="1" applyFont="1" applyFill="1" applyBorder="1" applyAlignment="1">
      <alignment horizontal="center" vertical="center" wrapText="1"/>
    </xf>
    <xf numFmtId="0" fontId="9" fillId="0" borderId="0" xfId="0" applyFont="1"/>
    <xf numFmtId="0" fontId="9" fillId="0" borderId="0" xfId="0" applyFont="1" applyAlignment="1">
      <alignment horizontal="left" vertical="center" wrapText="1"/>
    </xf>
    <xf numFmtId="0" fontId="50" fillId="2" borderId="20" xfId="0" applyFont="1" applyFill="1" applyBorder="1" applyAlignment="1" applyProtection="1"/>
    <xf numFmtId="0" fontId="50" fillId="2" borderId="21" xfId="0" applyFont="1" applyFill="1" applyBorder="1" applyAlignment="1" applyProtection="1"/>
    <xf numFmtId="0" fontId="9" fillId="0" borderId="14" xfId="0" applyFont="1" applyFill="1" applyBorder="1" applyAlignment="1">
      <alignment horizontal="center" vertical="center"/>
    </xf>
    <xf numFmtId="0" fontId="2" fillId="3" borderId="1" xfId="0" applyFont="1" applyFill="1" applyBorder="1" applyAlignment="1"/>
    <xf numFmtId="0" fontId="2" fillId="3" borderId="3" xfId="0" applyFont="1" applyFill="1" applyBorder="1" applyAlignment="1"/>
    <xf numFmtId="0" fontId="0" fillId="0" borderId="0" xfId="0" applyFill="1" applyBorder="1" applyAlignment="1" applyProtection="1">
      <alignment vertical="center"/>
      <protection locked="0"/>
    </xf>
    <xf numFmtId="0" fontId="0" fillId="0" borderId="0" xfId="0" applyFill="1" applyAlignment="1" applyProtection="1">
      <alignment horizontal="center" vertical="center"/>
      <protection locked="0"/>
    </xf>
    <xf numFmtId="0" fontId="0" fillId="3" borderId="4" xfId="0" applyFont="1" applyFill="1" applyBorder="1" applyAlignment="1" applyProtection="1">
      <alignment horizontal="center" vertical="center"/>
      <protection locked="0"/>
    </xf>
    <xf numFmtId="0" fontId="0" fillId="3" borderId="26" xfId="0" applyFont="1" applyFill="1" applyBorder="1" applyAlignment="1" applyProtection="1">
      <alignment horizontal="center" vertical="center"/>
      <protection locked="0"/>
    </xf>
    <xf numFmtId="0" fontId="0" fillId="0" borderId="22" xfId="0" applyBorder="1" applyAlignment="1" applyProtection="1">
      <alignment horizontal="center" vertical="center" wrapText="1"/>
      <protection locked="0"/>
    </xf>
    <xf numFmtId="0" fontId="4" fillId="0" borderId="0" xfId="0" applyFont="1" applyAlignment="1">
      <alignment horizontal="left" vertical="center"/>
    </xf>
    <xf numFmtId="0" fontId="0" fillId="0" borderId="4" xfId="0" applyFill="1" applyBorder="1" applyAlignment="1">
      <alignment horizontal="center" vertical="center"/>
    </xf>
    <xf numFmtId="0" fontId="9" fillId="0" borderId="0" xfId="0" applyFont="1"/>
    <xf numFmtId="0" fontId="10" fillId="0" borderId="0" xfId="0" applyFont="1" applyBorder="1" applyAlignment="1" applyProtection="1">
      <alignment horizontal="center" vertical="center"/>
      <protection locked="0"/>
    </xf>
    <xf numFmtId="0" fontId="9" fillId="0" borderId="14" xfId="0" applyFont="1" applyFill="1" applyBorder="1"/>
    <xf numFmtId="0" fontId="4" fillId="0" borderId="0" xfId="0" applyFont="1" applyAlignment="1">
      <alignment horizontal="left"/>
    </xf>
    <xf numFmtId="0" fontId="0" fillId="0" borderId="14" xfId="0" applyFont="1" applyFill="1" applyBorder="1" applyAlignment="1" applyProtection="1">
      <alignment horizontal="center" vertical="center"/>
      <protection locked="0"/>
    </xf>
    <xf numFmtId="0" fontId="0" fillId="0" borderId="14" xfId="0" applyFill="1" applyBorder="1"/>
    <xf numFmtId="0" fontId="15" fillId="0" borderId="0" xfId="0" applyFont="1" applyFill="1" applyBorder="1" applyAlignment="1" applyProtection="1">
      <alignment horizontal="left"/>
    </xf>
    <xf numFmtId="0" fontId="9" fillId="0" borderId="0" xfId="0" applyFont="1"/>
    <xf numFmtId="0" fontId="9" fillId="0" borderId="11" xfId="0" applyFont="1" applyFill="1" applyBorder="1"/>
    <xf numFmtId="0" fontId="0" fillId="0" borderId="9" xfId="0" applyFont="1" applyBorder="1" applyAlignment="1" applyProtection="1">
      <alignment horizontal="center" vertical="center"/>
      <protection locked="0"/>
    </xf>
    <xf numFmtId="0" fontId="35" fillId="0" borderId="11" xfId="0" applyFont="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0" xfId="0" applyFill="1" applyBorder="1" applyAlignment="1">
      <alignment vertical="center"/>
    </xf>
    <xf numFmtId="0" fontId="9" fillId="0" borderId="0" xfId="0" applyFont="1"/>
    <xf numFmtId="0" fontId="0" fillId="0" borderId="0" xfId="0" applyBorder="1" applyAlignment="1"/>
    <xf numFmtId="0" fontId="9" fillId="0" borderId="0" xfId="0" applyFont="1"/>
    <xf numFmtId="0" fontId="9" fillId="0" borderId="0" xfId="0" applyFont="1"/>
    <xf numFmtId="0" fontId="0" fillId="0" borderId="64" xfId="0" applyBorder="1" applyAlignment="1" applyProtection="1">
      <alignment horizontal="center" vertical="center"/>
      <protection locked="0"/>
    </xf>
    <xf numFmtId="0" fontId="35" fillId="0" borderId="0" xfId="0" applyFont="1" applyBorder="1" applyAlignment="1" applyProtection="1">
      <alignment horizontal="center" vertical="center"/>
      <protection locked="0"/>
    </xf>
    <xf numFmtId="0" fontId="4" fillId="0" borderId="0" xfId="0" applyFont="1" applyBorder="1"/>
    <xf numFmtId="0" fontId="0" fillId="0" borderId="20" xfId="0" applyFont="1" applyBorder="1" applyAlignment="1" applyProtection="1">
      <alignment horizontal="center" vertical="center"/>
      <protection locked="0"/>
    </xf>
    <xf numFmtId="0" fontId="0" fillId="0" borderId="17" xfId="0" applyBorder="1" applyAlignment="1" applyProtection="1">
      <alignment horizontal="left" vertical="center" wrapText="1"/>
      <protection locked="0"/>
    </xf>
    <xf numFmtId="0" fontId="4" fillId="0" borderId="19" xfId="0" applyFont="1" applyFill="1" applyBorder="1" applyAlignment="1" applyProtection="1">
      <alignment horizontal="left" vertical="center"/>
    </xf>
    <xf numFmtId="0" fontId="0" fillId="0" borderId="20" xfId="0" applyBorder="1" applyAlignment="1" applyProtection="1">
      <alignment horizontal="left"/>
    </xf>
    <xf numFmtId="0" fontId="21" fillId="4" borderId="5" xfId="0" applyFont="1" applyFill="1" applyBorder="1" applyAlignment="1" applyProtection="1">
      <alignment horizontal="left"/>
      <protection locked="0"/>
    </xf>
    <xf numFmtId="0" fontId="9" fillId="0" borderId="0" xfId="0" applyFont="1"/>
    <xf numFmtId="0" fontId="21" fillId="4" borderId="8" xfId="0" applyFont="1" applyFill="1" applyBorder="1" applyAlignment="1" applyProtection="1">
      <alignment horizontal="left"/>
      <protection locked="0"/>
    </xf>
    <xf numFmtId="0" fontId="21" fillId="4" borderId="9" xfId="0" applyFont="1" applyFill="1" applyBorder="1" applyAlignment="1" applyProtection="1">
      <alignment horizontal="left"/>
      <protection locked="0"/>
    </xf>
    <xf numFmtId="0" fontId="21" fillId="4" borderId="65" xfId="0" applyFont="1" applyFill="1" applyBorder="1" applyAlignment="1" applyProtection="1">
      <alignment horizontal="left"/>
      <protection locked="0"/>
    </xf>
    <xf numFmtId="0" fontId="2" fillId="3" borderId="4" xfId="0" applyFont="1" applyFill="1" applyBorder="1"/>
    <xf numFmtId="0" fontId="25" fillId="0" borderId="0" xfId="3" applyFont="1" applyAlignment="1">
      <alignment vertical="center"/>
    </xf>
    <xf numFmtId="0" fontId="0" fillId="0" borderId="0" xfId="0"/>
    <xf numFmtId="0" fontId="21" fillId="0" borderId="22" xfId="0" applyFont="1" applyBorder="1" applyAlignment="1" applyProtection="1">
      <alignment horizontal="center" vertical="center"/>
      <protection locked="0"/>
    </xf>
    <xf numFmtId="0" fontId="0" fillId="3" borderId="4" xfId="0" applyFont="1" applyFill="1" applyBorder="1" applyAlignment="1" applyProtection="1">
      <alignment horizontal="center" vertical="center"/>
      <protection locked="0"/>
    </xf>
    <xf numFmtId="0" fontId="0" fillId="0" borderId="0" xfId="0" applyAlignment="1">
      <alignment vertical="center"/>
    </xf>
    <xf numFmtId="0" fontId="4" fillId="0" borderId="0" xfId="0" applyFont="1" applyAlignment="1">
      <alignment vertical="center"/>
    </xf>
    <xf numFmtId="0" fontId="9" fillId="0" borderId="0" xfId="0" applyFont="1" applyAlignment="1">
      <alignment vertical="center"/>
    </xf>
    <xf numFmtId="0" fontId="5" fillId="0" borderId="0" xfId="0" applyFont="1" applyAlignment="1">
      <alignment vertical="center"/>
    </xf>
    <xf numFmtId="0" fontId="5" fillId="0" borderId="0" xfId="0" applyFont="1" applyBorder="1" applyAlignment="1">
      <alignment horizontal="left" vertical="center"/>
    </xf>
    <xf numFmtId="0" fontId="21"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4" xfId="0" applyBorder="1"/>
    <xf numFmtId="0" fontId="0" fillId="0" borderId="0" xfId="0" applyBorder="1" applyAlignment="1">
      <alignment vertical="center"/>
    </xf>
    <xf numFmtId="0" fontId="9" fillId="0" borderId="0" xfId="0" applyFont="1" applyBorder="1" applyAlignment="1">
      <alignment vertical="center"/>
    </xf>
    <xf numFmtId="0" fontId="4" fillId="0" borderId="0" xfId="0" applyFont="1" applyBorder="1" applyAlignment="1">
      <alignment vertical="center"/>
    </xf>
    <xf numFmtId="9" fontId="2" fillId="0" borderId="0" xfId="0" applyNumberFormat="1" applyFont="1" applyFill="1" applyBorder="1" applyAlignment="1">
      <alignment horizontal="center" vertical="center" wrapText="1"/>
    </xf>
    <xf numFmtId="0" fontId="9" fillId="0" borderId="0" xfId="0" applyFont="1"/>
    <xf numFmtId="0" fontId="9" fillId="0" borderId="0" xfId="0" applyFont="1"/>
    <xf numFmtId="0" fontId="9" fillId="0" borderId="0" xfId="0" applyFont="1"/>
    <xf numFmtId="0" fontId="13" fillId="0" borderId="0" xfId="0" applyFont="1" applyFill="1" applyBorder="1"/>
    <xf numFmtId="0" fontId="13" fillId="0" borderId="0" xfId="0" applyFont="1"/>
    <xf numFmtId="0" fontId="9" fillId="0" borderId="0" xfId="0" applyFont="1"/>
    <xf numFmtId="0" fontId="9" fillId="0" borderId="0" xfId="0" applyFont="1"/>
    <xf numFmtId="0" fontId="9" fillId="0" borderId="0" xfId="0" applyFont="1" applyAlignment="1">
      <alignment vertical="top" wrapText="1"/>
    </xf>
    <xf numFmtId="0" fontId="0" fillId="0" borderId="4" xfId="0" applyBorder="1" applyAlignment="1" applyProtection="1">
      <alignment horizontal="left" wrapText="1"/>
      <protection locked="0"/>
    </xf>
    <xf numFmtId="0" fontId="0" fillId="0" borderId="0" xfId="0" applyBorder="1" applyAlignment="1" applyProtection="1">
      <alignment horizontal="left" wrapText="1"/>
      <protection locked="0"/>
    </xf>
    <xf numFmtId="0" fontId="35" fillId="0" borderId="0" xfId="0" applyFont="1" applyFill="1" applyBorder="1" applyAlignment="1" applyProtection="1">
      <alignment horizontal="center" vertical="center"/>
      <protection locked="0"/>
    </xf>
    <xf numFmtId="0" fontId="63" fillId="0" borderId="0" xfId="0" applyFont="1" applyBorder="1" applyAlignment="1" applyProtection="1">
      <alignment horizontal="right"/>
      <protection locked="0"/>
    </xf>
    <xf numFmtId="0" fontId="49" fillId="0" borderId="0" xfId="0" applyFont="1" applyFill="1" applyBorder="1" applyAlignment="1">
      <alignment horizontal="left" vertical="center"/>
    </xf>
    <xf numFmtId="0" fontId="9" fillId="0" borderId="0" xfId="0" applyFont="1"/>
    <xf numFmtId="0" fontId="2" fillId="0" borderId="12" xfId="0" applyFont="1" applyFill="1" applyBorder="1" applyAlignment="1">
      <alignment vertical="center"/>
    </xf>
    <xf numFmtId="0" fontId="4" fillId="0" borderId="0" xfId="0" applyFont="1" applyFill="1" applyAlignment="1">
      <alignment wrapText="1"/>
    </xf>
    <xf numFmtId="0" fontId="4" fillId="0" borderId="0" xfId="0" applyFont="1" applyFill="1" applyAlignment="1">
      <alignment vertical="center"/>
    </xf>
    <xf numFmtId="0" fontId="4" fillId="0" borderId="0" xfId="0" applyFont="1" applyFill="1"/>
    <xf numFmtId="0" fontId="0" fillId="0" borderId="0" xfId="0"/>
    <xf numFmtId="9" fontId="2" fillId="6" borderId="4" xfId="0" applyNumberFormat="1" applyFont="1" applyFill="1" applyBorder="1" applyAlignment="1">
      <alignment horizontal="center" vertical="center" wrapText="1"/>
    </xf>
    <xf numFmtId="0" fontId="0" fillId="6" borderId="4" xfId="0" applyFill="1" applyBorder="1" applyAlignment="1" applyProtection="1">
      <alignment horizontal="center" vertical="center"/>
      <protection locked="0"/>
    </xf>
    <xf numFmtId="0" fontId="0" fillId="6" borderId="4" xfId="0" applyFill="1" applyBorder="1" applyAlignment="1" applyProtection="1">
      <alignment vertical="center"/>
      <protection locked="0"/>
    </xf>
    <xf numFmtId="0" fontId="9" fillId="0" borderId="0" xfId="0" applyFont="1"/>
    <xf numFmtId="0" fontId="9" fillId="0" borderId="0" xfId="0" applyFont="1"/>
    <xf numFmtId="0" fontId="35" fillId="0" borderId="1" xfId="0" applyFont="1" applyBorder="1" applyAlignment="1" applyProtection="1">
      <alignment horizontal="center" vertical="center"/>
      <protection locked="0"/>
    </xf>
    <xf numFmtId="0" fontId="35" fillId="0" borderId="3" xfId="0" applyFont="1" applyBorder="1" applyAlignment="1" applyProtection="1">
      <alignment horizontal="center" vertical="center"/>
      <protection locked="0"/>
    </xf>
    <xf numFmtId="0" fontId="9" fillId="0" borderId="11" xfId="0" applyFont="1" applyFill="1" applyBorder="1" applyAlignment="1">
      <alignment wrapText="1"/>
    </xf>
    <xf numFmtId="0" fontId="9" fillId="0" borderId="0" xfId="0" applyFont="1" applyFill="1" applyBorder="1" applyAlignment="1">
      <alignment wrapText="1"/>
    </xf>
    <xf numFmtId="0" fontId="9" fillId="0" borderId="0" xfId="0" applyFont="1"/>
    <xf numFmtId="0" fontId="2" fillId="9" borderId="13" xfId="0" applyFont="1" applyFill="1" applyBorder="1" applyAlignment="1">
      <alignment horizontal="center" vertical="center"/>
    </xf>
    <xf numFmtId="0" fontId="2" fillId="9" borderId="14" xfId="0" applyFont="1" applyFill="1" applyBorder="1" applyAlignment="1">
      <alignment horizontal="center" vertical="center"/>
    </xf>
    <xf numFmtId="0" fontId="2" fillId="9" borderId="14" xfId="0" applyFont="1" applyFill="1" applyBorder="1" applyAlignment="1">
      <alignment horizontal="center" vertical="center" wrapText="1"/>
    </xf>
    <xf numFmtId="0" fontId="2" fillId="9" borderId="15" xfId="0" applyFont="1" applyFill="1" applyBorder="1" applyAlignment="1">
      <alignment horizontal="center" vertical="center"/>
    </xf>
    <xf numFmtId="0" fontId="9" fillId="0" borderId="0" xfId="0" applyFont="1"/>
    <xf numFmtId="0" fontId="0" fillId="0" borderId="25" xfId="0" applyBorder="1"/>
    <xf numFmtId="0" fontId="9" fillId="4" borderId="26" xfId="0" applyFont="1" applyFill="1" applyBorder="1" applyAlignment="1" applyProtection="1">
      <alignment vertical="center"/>
      <protection locked="0"/>
    </xf>
    <xf numFmtId="0" fontId="9" fillId="0" borderId="48" xfId="0" applyFont="1" applyFill="1" applyBorder="1" applyAlignment="1" applyProtection="1">
      <protection locked="0"/>
    </xf>
    <xf numFmtId="0" fontId="9" fillId="4" borderId="4" xfId="0" applyFont="1" applyFill="1" applyBorder="1" applyAlignment="1" applyProtection="1">
      <alignment vertical="center"/>
      <protection locked="0"/>
    </xf>
    <xf numFmtId="0" fontId="5" fillId="0" borderId="5" xfId="0" applyFont="1" applyFill="1" applyBorder="1" applyAlignment="1" applyProtection="1">
      <protection locked="0"/>
    </xf>
    <xf numFmtId="0" fontId="9" fillId="4" borderId="44" xfId="0" applyFont="1" applyFill="1" applyBorder="1" applyAlignment="1" applyProtection="1">
      <alignment vertical="center"/>
      <protection locked="0"/>
    </xf>
    <xf numFmtId="0" fontId="5" fillId="0" borderId="45" xfId="0" applyFont="1" applyFill="1" applyBorder="1" applyAlignment="1" applyProtection="1">
      <protection locked="0"/>
    </xf>
    <xf numFmtId="0" fontId="9" fillId="4" borderId="52" xfId="0" applyFont="1" applyFill="1" applyBorder="1" applyAlignment="1" applyProtection="1">
      <alignment vertical="center"/>
      <protection locked="0"/>
    </xf>
    <xf numFmtId="0" fontId="5" fillId="4" borderId="2" xfId="0" applyFont="1" applyFill="1" applyBorder="1" applyAlignment="1" applyProtection="1">
      <protection locked="0"/>
    </xf>
    <xf numFmtId="0" fontId="2" fillId="0" borderId="0" xfId="0" applyFont="1" applyAlignment="1">
      <alignment horizontal="left" vertical="center"/>
    </xf>
    <xf numFmtId="0" fontId="9" fillId="0" borderId="0" xfId="0" applyFont="1"/>
    <xf numFmtId="0" fontId="2" fillId="4" borderId="5" xfId="0" applyFont="1" applyFill="1" applyBorder="1" applyAlignment="1">
      <alignment horizontal="left" vertical="center"/>
    </xf>
    <xf numFmtId="0" fontId="2" fillId="4" borderId="6" xfId="0" applyFont="1" applyFill="1" applyBorder="1" applyAlignment="1">
      <alignment horizontal="left" vertical="center"/>
    </xf>
    <xf numFmtId="0" fontId="2" fillId="0" borderId="0" xfId="0" applyFont="1" applyBorder="1" applyAlignment="1">
      <alignment horizontal="left" vertical="center"/>
    </xf>
    <xf numFmtId="0" fontId="4" fillId="0" borderId="0" xfId="0" applyFont="1" applyFill="1" applyBorder="1" applyAlignment="1">
      <alignment vertical="center"/>
    </xf>
    <xf numFmtId="0" fontId="9" fillId="3" borderId="50" xfId="0" applyFont="1" applyFill="1" applyBorder="1"/>
    <xf numFmtId="0" fontId="9" fillId="3" borderId="39" xfId="0" applyFont="1" applyFill="1" applyBorder="1"/>
    <xf numFmtId="0" fontId="9" fillId="3" borderId="58" xfId="0" applyFont="1" applyFill="1" applyBorder="1"/>
    <xf numFmtId="0" fontId="9" fillId="0" borderId="0" xfId="0" applyFont="1"/>
    <xf numFmtId="0" fontId="9" fillId="0" borderId="47" xfId="0" applyNumberFormat="1" applyFont="1" applyBorder="1" applyAlignment="1">
      <alignment horizontal="center" vertical="center" wrapText="1"/>
    </xf>
    <xf numFmtId="0" fontId="9" fillId="0" borderId="42" xfId="0" applyNumberFormat="1" applyFont="1" applyBorder="1" applyAlignment="1">
      <alignment horizontal="center" vertical="center" wrapText="1"/>
    </xf>
    <xf numFmtId="0" fontId="9" fillId="0" borderId="45" xfId="0" applyNumberFormat="1" applyFont="1" applyBorder="1" applyAlignment="1">
      <alignment horizontal="center" vertical="center" wrapText="1"/>
    </xf>
    <xf numFmtId="0" fontId="9" fillId="0" borderId="0" xfId="0" applyFont="1"/>
    <xf numFmtId="0" fontId="64" fillId="3" borderId="4" xfId="0" applyFont="1" applyFill="1" applyBorder="1" applyAlignment="1" applyProtection="1">
      <alignment horizontal="center" vertical="center"/>
      <protection locked="0"/>
    </xf>
    <xf numFmtId="0" fontId="64" fillId="3" borderId="44" xfId="0" applyFont="1" applyFill="1" applyBorder="1" applyAlignment="1" applyProtection="1">
      <alignment horizontal="center" vertical="center"/>
      <protection locked="0"/>
    </xf>
    <xf numFmtId="0" fontId="2" fillId="3" borderId="5" xfId="0" applyFont="1" applyFill="1" applyBorder="1" applyAlignment="1"/>
    <xf numFmtId="0" fontId="9" fillId="0" borderId="49" xfId="0" applyFont="1" applyBorder="1" applyAlignment="1"/>
    <xf numFmtId="0" fontId="9" fillId="0" borderId="6" xfId="0" applyFont="1" applyBorder="1" applyAlignment="1"/>
    <xf numFmtId="0" fontId="59" fillId="5" borderId="1" xfId="0" applyFont="1" applyFill="1" applyBorder="1" applyAlignment="1" applyProtection="1">
      <alignment horizontal="center" wrapText="1"/>
    </xf>
    <xf numFmtId="0" fontId="59" fillId="5" borderId="3" xfId="0" applyFont="1" applyFill="1" applyBorder="1" applyAlignment="1" applyProtection="1">
      <alignment horizontal="center" wrapText="1"/>
    </xf>
    <xf numFmtId="0" fontId="0" fillId="0" borderId="38" xfId="0" applyFont="1" applyBorder="1" applyAlignment="1" applyProtection="1">
      <alignment horizontal="left" vertical="top" wrapText="1"/>
      <protection locked="0"/>
    </xf>
    <xf numFmtId="0" fontId="0" fillId="0" borderId="39" xfId="0" applyFont="1" applyBorder="1" applyAlignment="1" applyProtection="1">
      <alignment horizontal="left" vertical="top" wrapText="1"/>
      <protection locked="0"/>
    </xf>
    <xf numFmtId="0" fontId="0" fillId="0" borderId="40" xfId="0" applyFont="1" applyBorder="1" applyAlignment="1" applyProtection="1">
      <alignment horizontal="left" vertical="top" wrapText="1"/>
      <protection locked="0"/>
    </xf>
    <xf numFmtId="0" fontId="21" fillId="4" borderId="50" xfId="0" applyFont="1" applyFill="1" applyBorder="1" applyAlignment="1" applyProtection="1">
      <alignment horizontal="left"/>
      <protection locked="0"/>
    </xf>
    <xf numFmtId="0" fontId="21" fillId="4" borderId="39" xfId="0" applyFont="1" applyFill="1" applyBorder="1" applyAlignment="1" applyProtection="1">
      <alignment horizontal="left"/>
      <protection locked="0"/>
    </xf>
    <xf numFmtId="0" fontId="21" fillId="4" borderId="40" xfId="0" applyFont="1" applyFill="1" applyBorder="1" applyAlignment="1" applyProtection="1">
      <alignment horizontal="left"/>
      <protection locked="0"/>
    </xf>
    <xf numFmtId="0" fontId="3" fillId="2" borderId="35" xfId="0" applyFont="1" applyFill="1" applyBorder="1" applyAlignment="1" applyProtection="1">
      <alignment horizontal="center" wrapText="1"/>
    </xf>
    <xf numFmtId="0" fontId="3" fillId="2" borderId="36" xfId="0" applyFont="1" applyFill="1" applyBorder="1" applyAlignment="1" applyProtection="1">
      <alignment horizontal="center"/>
    </xf>
    <xf numFmtId="0" fontId="3" fillId="2" borderId="37" xfId="0" applyFont="1" applyFill="1" applyBorder="1" applyAlignment="1" applyProtection="1">
      <alignment horizontal="center"/>
    </xf>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5" fillId="0" borderId="35" xfId="0" applyFont="1" applyFill="1" applyBorder="1" applyAlignment="1">
      <alignment horizontal="left"/>
    </xf>
    <xf numFmtId="0" fontId="5" fillId="0" borderId="36" xfId="0" applyFont="1" applyFill="1" applyBorder="1" applyAlignment="1">
      <alignment horizontal="left"/>
    </xf>
    <xf numFmtId="0" fontId="5" fillId="0" borderId="54" xfId="0" applyFont="1" applyFill="1" applyBorder="1" applyAlignment="1">
      <alignment horizontal="left"/>
    </xf>
    <xf numFmtId="0" fontId="5" fillId="0" borderId="38" xfId="0" applyFont="1" applyFill="1" applyBorder="1" applyAlignment="1">
      <alignment horizontal="left"/>
    </xf>
    <xf numFmtId="0" fontId="5" fillId="0" borderId="39" xfId="0" applyFont="1" applyFill="1" applyBorder="1" applyAlignment="1">
      <alignment horizontal="left"/>
    </xf>
    <xf numFmtId="0" fontId="5" fillId="0" borderId="58" xfId="0" applyFont="1" applyFill="1" applyBorder="1" applyAlignment="1">
      <alignment horizontal="left"/>
    </xf>
    <xf numFmtId="0" fontId="0" fillId="4" borderId="59" xfId="0" applyFont="1" applyFill="1" applyBorder="1" applyAlignment="1" applyProtection="1">
      <alignment horizontal="center" vertical="center"/>
      <protection locked="0"/>
    </xf>
    <xf numFmtId="0" fontId="0" fillId="4" borderId="63" xfId="0" applyFont="1" applyFill="1" applyBorder="1" applyAlignment="1" applyProtection="1">
      <alignment horizontal="center" vertical="center"/>
      <protection locked="0"/>
    </xf>
    <xf numFmtId="0" fontId="0" fillId="4" borderId="55" xfId="0" applyFont="1" applyFill="1" applyBorder="1" applyAlignment="1" applyProtection="1">
      <alignment horizontal="center" vertical="center"/>
      <protection locked="0"/>
    </xf>
    <xf numFmtId="0" fontId="0" fillId="4" borderId="60" xfId="0" applyFont="1" applyFill="1" applyBorder="1" applyAlignment="1" applyProtection="1">
      <alignment horizontal="center" vertical="center"/>
      <protection locked="0"/>
    </xf>
    <xf numFmtId="0" fontId="0" fillId="4" borderId="28" xfId="0" applyFont="1" applyFill="1" applyBorder="1" applyAlignment="1" applyProtection="1">
      <alignment horizontal="center" vertical="center"/>
      <protection locked="0"/>
    </xf>
    <xf numFmtId="0" fontId="0" fillId="4" borderId="56" xfId="0" applyFont="1" applyFill="1" applyBorder="1" applyAlignment="1" applyProtection="1">
      <alignment horizontal="center" vertical="center"/>
      <protection locked="0"/>
    </xf>
    <xf numFmtId="0" fontId="9" fillId="0" borderId="41" xfId="0" applyFont="1" applyBorder="1" applyAlignment="1">
      <alignment horizontal="left" vertical="center" wrapText="1"/>
    </xf>
    <xf numFmtId="0" fontId="9" fillId="0" borderId="4" xfId="0" applyFont="1" applyBorder="1" applyAlignment="1">
      <alignment horizontal="left" vertical="center" wrapText="1"/>
    </xf>
    <xf numFmtId="0" fontId="9" fillId="0" borderId="43" xfId="0" applyFont="1" applyBorder="1" applyAlignment="1">
      <alignment horizontal="left" vertical="center" wrapText="1"/>
    </xf>
    <xf numFmtId="0" fontId="9" fillId="0" borderId="44" xfId="0" applyFont="1" applyBorder="1" applyAlignment="1">
      <alignment horizontal="left" vertical="center" wrapText="1"/>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9" fillId="0" borderId="46" xfId="0" applyFont="1" applyBorder="1" applyAlignment="1">
      <alignment horizontal="left" vertical="center" wrapText="1"/>
    </xf>
    <xf numFmtId="0" fontId="9" fillId="0" borderId="26" xfId="0" applyFont="1" applyBorder="1" applyAlignment="1">
      <alignment horizontal="left" vertical="center" wrapText="1"/>
    </xf>
    <xf numFmtId="0" fontId="2" fillId="3" borderId="25" xfId="0" applyFont="1" applyFill="1" applyBorder="1" applyAlignment="1"/>
    <xf numFmtId="0" fontId="0" fillId="0" borderId="0" xfId="0" applyBorder="1" applyAlignment="1"/>
    <xf numFmtId="0" fontId="21" fillId="4" borderId="5" xfId="0" applyFont="1" applyFill="1" applyBorder="1" applyAlignment="1" applyProtection="1">
      <alignment horizontal="left"/>
      <protection locked="0"/>
    </xf>
    <xf numFmtId="0" fontId="21" fillId="4" borderId="6" xfId="0" applyFont="1" applyFill="1" applyBorder="1" applyAlignment="1" applyProtection="1">
      <alignment horizontal="left"/>
      <protection locked="0"/>
    </xf>
    <xf numFmtId="0" fontId="21" fillId="4" borderId="49" xfId="0" applyFont="1" applyFill="1" applyBorder="1" applyAlignment="1" applyProtection="1">
      <alignment horizontal="left"/>
      <protection locked="0"/>
    </xf>
    <xf numFmtId="0" fontId="2" fillId="3" borderId="19" xfId="0" applyFont="1" applyFill="1" applyBorder="1" applyAlignment="1">
      <alignment horizontal="left" wrapText="1"/>
    </xf>
    <xf numFmtId="0" fontId="2" fillId="3" borderId="20" xfId="0" applyFont="1" applyFill="1" applyBorder="1" applyAlignment="1">
      <alignment horizontal="left" wrapText="1"/>
    </xf>
    <xf numFmtId="0" fontId="2" fillId="3" borderId="16" xfId="0" applyFont="1" applyFill="1" applyBorder="1" applyAlignment="1"/>
    <xf numFmtId="0" fontId="0" fillId="0" borderId="17" xfId="0" applyBorder="1" applyAlignment="1"/>
    <xf numFmtId="0" fontId="21" fillId="4" borderId="48" xfId="0" applyFont="1" applyFill="1" applyBorder="1" applyAlignment="1" applyProtection="1">
      <alignment horizontal="left"/>
      <protection locked="0"/>
    </xf>
    <xf numFmtId="0" fontId="21" fillId="4" borderId="36" xfId="0" applyFont="1" applyFill="1" applyBorder="1" applyAlignment="1" applyProtection="1">
      <alignment horizontal="left"/>
      <protection locked="0"/>
    </xf>
    <xf numFmtId="0" fontId="21" fillId="4" borderId="37" xfId="0" applyFont="1" applyFill="1" applyBorder="1" applyAlignment="1" applyProtection="1">
      <alignment horizontal="left"/>
      <protection locked="0"/>
    </xf>
    <xf numFmtId="0" fontId="4" fillId="5" borderId="1" xfId="0" applyFont="1" applyFill="1" applyBorder="1" applyAlignment="1" applyProtection="1">
      <alignment horizontal="left" wrapText="1"/>
    </xf>
    <xf numFmtId="0" fontId="4" fillId="5" borderId="2" xfId="0" applyFont="1" applyFill="1" applyBorder="1" applyAlignment="1" applyProtection="1">
      <alignment horizontal="left" wrapText="1"/>
    </xf>
    <xf numFmtId="0" fontId="4" fillId="5" borderId="3" xfId="0" applyFont="1" applyFill="1" applyBorder="1" applyAlignment="1" applyProtection="1">
      <alignment horizontal="left" wrapText="1"/>
    </xf>
    <xf numFmtId="0" fontId="2" fillId="3" borderId="16" xfId="0" applyFont="1" applyFill="1" applyBorder="1" applyAlignment="1">
      <alignment wrapText="1"/>
    </xf>
    <xf numFmtId="0" fontId="0" fillId="0" borderId="17" xfId="0" applyBorder="1" applyAlignment="1">
      <alignment wrapText="1"/>
    </xf>
    <xf numFmtId="0" fontId="21" fillId="4" borderId="48" xfId="0" applyFont="1" applyFill="1" applyBorder="1" applyAlignment="1" applyProtection="1">
      <alignment horizontal="left" vertical="center"/>
      <protection locked="0"/>
    </xf>
    <xf numFmtId="0" fontId="21" fillId="4" borderId="36" xfId="0" applyFont="1" applyFill="1" applyBorder="1" applyAlignment="1" applyProtection="1">
      <alignment horizontal="left" vertical="center"/>
      <protection locked="0"/>
    </xf>
    <xf numFmtId="0" fontId="21" fillId="4" borderId="37" xfId="0" applyFont="1" applyFill="1" applyBorder="1" applyAlignment="1" applyProtection="1">
      <alignment horizontal="left" vertical="center"/>
      <protection locked="0"/>
    </xf>
    <xf numFmtId="0" fontId="45" fillId="0" borderId="17" xfId="0" applyFont="1" applyBorder="1" applyAlignment="1" applyProtection="1">
      <alignment horizontal="right" vertical="top" wrapText="1"/>
      <protection locked="0"/>
    </xf>
    <xf numFmtId="0" fontId="1" fillId="2" borderId="16" xfId="0" applyFont="1" applyFill="1" applyBorder="1" applyAlignment="1" applyProtection="1">
      <alignment horizontal="center" wrapText="1"/>
    </xf>
    <xf numFmtId="0" fontId="1" fillId="2" borderId="17" xfId="0" applyFont="1" applyFill="1" applyBorder="1" applyAlignment="1" applyProtection="1">
      <alignment horizontal="center"/>
    </xf>
    <xf numFmtId="0" fontId="1" fillId="2" borderId="18" xfId="0" applyFont="1" applyFill="1" applyBorder="1" applyAlignment="1" applyProtection="1">
      <alignment horizontal="center"/>
    </xf>
    <xf numFmtId="0" fontId="50" fillId="2" borderId="19" xfId="0" applyFont="1" applyFill="1" applyBorder="1" applyAlignment="1" applyProtection="1">
      <alignment horizontal="center"/>
    </xf>
    <xf numFmtId="0" fontId="50" fillId="2" borderId="20" xfId="0" applyFont="1" applyFill="1" applyBorder="1" applyAlignment="1" applyProtection="1">
      <alignment horizontal="center"/>
    </xf>
    <xf numFmtId="0" fontId="50" fillId="2" borderId="21" xfId="0" applyFont="1" applyFill="1" applyBorder="1" applyAlignment="1" applyProtection="1">
      <alignment horizontal="center"/>
    </xf>
    <xf numFmtId="0" fontId="4" fillId="3" borderId="1" xfId="0" applyFont="1" applyFill="1" applyBorder="1" applyAlignment="1" applyProtection="1">
      <alignment horizontal="left"/>
    </xf>
    <xf numFmtId="0" fontId="4" fillId="3" borderId="2" xfId="0" applyFont="1" applyFill="1" applyBorder="1" applyAlignment="1" applyProtection="1">
      <alignment horizontal="left"/>
    </xf>
    <xf numFmtId="0" fontId="4" fillId="3" borderId="3" xfId="0" applyFont="1" applyFill="1" applyBorder="1" applyAlignment="1" applyProtection="1">
      <alignment horizontal="left"/>
    </xf>
    <xf numFmtId="0" fontId="9" fillId="0" borderId="11" xfId="0" applyFont="1" applyBorder="1"/>
    <xf numFmtId="0" fontId="9" fillId="0" borderId="0" xfId="0" applyFont="1"/>
    <xf numFmtId="0" fontId="0" fillId="0" borderId="16" xfId="0" applyFill="1" applyBorder="1" applyAlignment="1" applyProtection="1">
      <alignment horizontal="left"/>
      <protection locked="0"/>
    </xf>
    <xf numFmtId="0" fontId="0" fillId="0" borderId="17" xfId="0" applyFill="1" applyBorder="1" applyAlignment="1" applyProtection="1">
      <alignment horizontal="left"/>
      <protection locked="0"/>
    </xf>
    <xf numFmtId="0" fontId="0" fillId="0" borderId="18" xfId="0" applyFill="1" applyBorder="1" applyAlignment="1" applyProtection="1">
      <alignment horizontal="left"/>
      <protection locked="0"/>
    </xf>
    <xf numFmtId="0" fontId="2" fillId="5" borderId="1" xfId="0" applyFont="1" applyFill="1" applyBorder="1" applyAlignment="1" applyProtection="1">
      <alignment horizontal="left" vertical="center" wrapText="1"/>
    </xf>
    <xf numFmtId="0" fontId="2" fillId="5" borderId="2" xfId="0" applyFont="1" applyFill="1" applyBorder="1" applyAlignment="1" applyProtection="1">
      <alignment horizontal="left" vertical="center" wrapText="1"/>
    </xf>
    <xf numFmtId="0" fontId="2" fillId="5" borderId="3" xfId="0" applyFont="1" applyFill="1" applyBorder="1" applyAlignment="1" applyProtection="1">
      <alignment horizontal="left" vertical="center" wrapText="1"/>
    </xf>
    <xf numFmtId="0" fontId="0" fillId="0" borderId="1"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4" fillId="3" borderId="1" xfId="0" applyFont="1" applyFill="1" applyBorder="1" applyAlignment="1" applyProtection="1">
      <alignment horizontal="left" vertical="center"/>
    </xf>
    <xf numFmtId="0" fontId="0" fillId="0" borderId="2" xfId="0" applyBorder="1" applyAlignment="1" applyProtection="1">
      <alignment horizontal="left"/>
    </xf>
    <xf numFmtId="0" fontId="0" fillId="0" borderId="3" xfId="0" applyBorder="1" applyAlignment="1" applyProtection="1">
      <alignment horizontal="left"/>
    </xf>
    <xf numFmtId="0" fontId="50" fillId="2" borderId="19" xfId="0" applyFont="1" applyFill="1" applyBorder="1" applyAlignment="1" applyProtection="1">
      <alignment horizontal="right" wrapText="1" shrinkToFit="1"/>
    </xf>
    <xf numFmtId="0" fontId="50" fillId="2" borderId="20" xfId="0" applyFont="1" applyFill="1" applyBorder="1" applyAlignment="1" applyProtection="1">
      <alignment horizontal="right" shrinkToFit="1"/>
    </xf>
    <xf numFmtId="165" fontId="38" fillId="0" borderId="34" xfId="0" applyNumberFormat="1" applyFont="1" applyBorder="1" applyAlignment="1" applyProtection="1">
      <alignment horizontal="left"/>
      <protection locked="0"/>
    </xf>
    <xf numFmtId="165" fontId="39" fillId="0" borderId="17" xfId="0" applyNumberFormat="1" applyFont="1" applyBorder="1" applyAlignment="1" applyProtection="1">
      <alignment horizontal="left"/>
      <protection locked="0"/>
    </xf>
    <xf numFmtId="165" fontId="39" fillId="0" borderId="18" xfId="0" applyNumberFormat="1" applyFont="1" applyBorder="1" applyAlignment="1" applyProtection="1">
      <alignment horizontal="left"/>
      <protection locked="0"/>
    </xf>
    <xf numFmtId="0" fontId="24" fillId="2" borderId="20" xfId="3" applyFont="1" applyFill="1" applyBorder="1" applyAlignment="1" applyProtection="1">
      <alignment horizontal="left"/>
    </xf>
    <xf numFmtId="0" fontId="62" fillId="2" borderId="16" xfId="0" applyFont="1" applyFill="1" applyBorder="1" applyAlignment="1" applyProtection="1">
      <alignment horizontal="center" vertical="center"/>
    </xf>
    <xf numFmtId="0" fontId="62" fillId="2" borderId="17" xfId="0" applyFont="1" applyFill="1" applyBorder="1" applyAlignment="1" applyProtection="1">
      <alignment horizontal="center" vertical="center"/>
    </xf>
    <xf numFmtId="0" fontId="62" fillId="2" borderId="18" xfId="0" applyFont="1" applyFill="1" applyBorder="1" applyAlignment="1" applyProtection="1">
      <alignment horizontal="center" vertical="center"/>
    </xf>
    <xf numFmtId="0" fontId="21" fillId="4" borderId="20" xfId="0" applyFont="1" applyFill="1" applyBorder="1" applyAlignment="1" applyProtection="1">
      <alignment horizontal="left"/>
      <protection locked="0"/>
    </xf>
    <xf numFmtId="0" fontId="4" fillId="5" borderId="1" xfId="0" applyFont="1" applyFill="1" applyBorder="1" applyAlignment="1" applyProtection="1">
      <alignment horizontal="left"/>
    </xf>
    <xf numFmtId="0" fontId="4" fillId="5" borderId="2" xfId="0" applyFont="1" applyFill="1" applyBorder="1" applyAlignment="1" applyProtection="1">
      <alignment horizontal="left"/>
    </xf>
    <xf numFmtId="0" fontId="4" fillId="5" borderId="3" xfId="0" applyFont="1" applyFill="1" applyBorder="1" applyAlignment="1" applyProtection="1">
      <alignment horizontal="left"/>
    </xf>
    <xf numFmtId="0" fontId="4" fillId="3" borderId="1" xfId="0" applyFont="1" applyFill="1" applyBorder="1" applyAlignment="1" applyProtection="1"/>
    <xf numFmtId="0" fontId="0" fillId="0" borderId="2" xfId="0" applyBorder="1" applyAlignment="1" applyProtection="1"/>
    <xf numFmtId="0" fontId="0" fillId="0" borderId="3" xfId="0" applyBorder="1" applyAlignment="1" applyProtection="1"/>
    <xf numFmtId="0" fontId="4" fillId="3" borderId="16" xfId="0" applyFont="1" applyFill="1" applyBorder="1" applyAlignment="1" applyProtection="1">
      <alignment horizontal="left"/>
    </xf>
    <xf numFmtId="0" fontId="0" fillId="0" borderId="17" xfId="0" applyBorder="1" applyAlignment="1" applyProtection="1">
      <alignment horizontal="left"/>
    </xf>
    <xf numFmtId="0" fontId="0" fillId="0" borderId="18" xfId="0" applyBorder="1" applyAlignment="1" applyProtection="1">
      <alignment horizontal="left"/>
    </xf>
    <xf numFmtId="0" fontId="35" fillId="0" borderId="5" xfId="0" applyFont="1" applyBorder="1" applyAlignment="1" applyProtection="1">
      <alignment horizontal="center" vertical="center"/>
      <protection locked="0"/>
    </xf>
    <xf numFmtId="0" fontId="35" fillId="0" borderId="6" xfId="0" applyFont="1" applyBorder="1" applyAlignment="1" applyProtection="1">
      <alignment horizontal="center" vertical="center"/>
      <protection locked="0"/>
    </xf>
    <xf numFmtId="0" fontId="0" fillId="4" borderId="11" xfId="0" applyFont="1" applyFill="1" applyBorder="1" applyAlignment="1" applyProtection="1">
      <alignment horizontal="center" vertical="center"/>
      <protection locked="0"/>
    </xf>
    <xf numFmtId="0" fontId="21" fillId="4" borderId="4" xfId="0" applyFont="1" applyFill="1" applyBorder="1" applyAlignment="1" applyProtection="1">
      <protection locked="0"/>
    </xf>
    <xf numFmtId="0" fontId="5" fillId="3" borderId="1" xfId="0" applyFont="1" applyFill="1" applyBorder="1" applyAlignment="1" applyProtection="1">
      <alignment horizontal="left" wrapText="1"/>
      <protection locked="0"/>
    </xf>
    <xf numFmtId="0" fontId="5" fillId="3" borderId="2" xfId="0" applyFont="1" applyFill="1" applyBorder="1" applyAlignment="1" applyProtection="1">
      <alignment horizontal="left" wrapText="1"/>
      <protection locked="0"/>
    </xf>
    <xf numFmtId="0" fontId="5" fillId="3" borderId="33" xfId="0" applyFont="1" applyFill="1" applyBorder="1" applyAlignment="1" applyProtection="1">
      <alignment horizontal="left" wrapText="1"/>
      <protection locked="0"/>
    </xf>
    <xf numFmtId="0" fontId="5" fillId="0" borderId="16" xfId="0" applyFont="1" applyFill="1" applyBorder="1" applyAlignment="1">
      <alignment horizontal="left"/>
    </xf>
    <xf numFmtId="0" fontId="5" fillId="0" borderId="17" xfId="0" applyFont="1" applyFill="1" applyBorder="1" applyAlignment="1">
      <alignment horizontal="left"/>
    </xf>
    <xf numFmtId="0" fontId="5" fillId="0" borderId="18" xfId="0" applyFont="1" applyFill="1" applyBorder="1" applyAlignment="1">
      <alignment horizontal="left"/>
    </xf>
    <xf numFmtId="0" fontId="5" fillId="0" borderId="25" xfId="0" applyFont="1" applyFill="1" applyBorder="1" applyAlignment="1">
      <alignment horizontal="left"/>
    </xf>
    <xf numFmtId="0" fontId="5" fillId="0" borderId="0" xfId="0" applyFont="1" applyFill="1" applyBorder="1" applyAlignment="1">
      <alignment horizontal="left"/>
    </xf>
    <xf numFmtId="0" fontId="5" fillId="0" borderId="32" xfId="0" applyFont="1" applyFill="1" applyBorder="1" applyAlignment="1">
      <alignment horizontal="left"/>
    </xf>
    <xf numFmtId="0" fontId="5" fillId="0" borderId="19" xfId="0" applyFont="1" applyFill="1" applyBorder="1" applyAlignment="1">
      <alignment horizontal="left"/>
    </xf>
    <xf numFmtId="0" fontId="5" fillId="0" borderId="20" xfId="0" applyFont="1" applyFill="1" applyBorder="1" applyAlignment="1">
      <alignment horizontal="left"/>
    </xf>
    <xf numFmtId="0" fontId="5" fillId="0" borderId="21" xfId="0" applyFont="1" applyFill="1" applyBorder="1" applyAlignment="1">
      <alignment horizontal="left"/>
    </xf>
    <xf numFmtId="0" fontId="37" fillId="4" borderId="2" xfId="0" applyFont="1" applyFill="1" applyBorder="1" applyAlignment="1">
      <alignment horizontal="left"/>
    </xf>
    <xf numFmtId="0" fontId="37" fillId="4" borderId="3" xfId="0" applyFont="1" applyFill="1" applyBorder="1" applyAlignment="1">
      <alignment horizontal="left"/>
    </xf>
    <xf numFmtId="0" fontId="2" fillId="5" borderId="1" xfId="0" applyFont="1" applyFill="1" applyBorder="1" applyAlignment="1">
      <alignment horizontal="left" wrapText="1"/>
    </xf>
    <xf numFmtId="0" fontId="2" fillId="5" borderId="2" xfId="0" applyFont="1" applyFill="1" applyBorder="1" applyAlignment="1">
      <alignment horizontal="left" wrapText="1"/>
    </xf>
    <xf numFmtId="0" fontId="2" fillId="5" borderId="3" xfId="0" applyFont="1" applyFill="1" applyBorder="1" applyAlignment="1">
      <alignment horizontal="left" wrapText="1"/>
    </xf>
    <xf numFmtId="0" fontId="5" fillId="0" borderId="2" xfId="0" applyFont="1" applyBorder="1" applyAlignment="1">
      <alignment horizontal="left" vertical="center"/>
    </xf>
    <xf numFmtId="0" fontId="21" fillId="4" borderId="1" xfId="0" applyFont="1" applyFill="1" applyBorder="1" applyAlignment="1" applyProtection="1">
      <alignment horizontal="center"/>
      <protection locked="0"/>
    </xf>
    <xf numFmtId="0" fontId="21" fillId="4" borderId="2" xfId="0" applyFont="1" applyFill="1" applyBorder="1" applyAlignment="1" applyProtection="1">
      <alignment horizontal="center"/>
      <protection locked="0"/>
    </xf>
    <xf numFmtId="0" fontId="21" fillId="4" borderId="3" xfId="0" applyFont="1" applyFill="1" applyBorder="1" applyAlignment="1" applyProtection="1">
      <alignment horizontal="center"/>
      <protection locked="0"/>
    </xf>
    <xf numFmtId="0" fontId="21" fillId="4" borderId="1" xfId="0" applyFont="1" applyFill="1" applyBorder="1" applyAlignment="1" applyProtection="1">
      <protection locked="0"/>
    </xf>
    <xf numFmtId="0" fontId="21" fillId="4" borderId="2" xfId="0" applyFont="1" applyFill="1" applyBorder="1" applyAlignment="1" applyProtection="1">
      <protection locked="0"/>
    </xf>
    <xf numFmtId="0" fontId="21" fillId="4" borderId="3" xfId="0" applyFont="1" applyFill="1" applyBorder="1" applyAlignment="1" applyProtection="1">
      <protection locked="0"/>
    </xf>
    <xf numFmtId="0" fontId="21" fillId="4" borderId="1" xfId="0" applyFont="1" applyFill="1" applyBorder="1" applyAlignment="1" applyProtection="1">
      <alignment wrapText="1"/>
      <protection locked="0"/>
    </xf>
    <xf numFmtId="0" fontId="21" fillId="4" borderId="2" xfId="0" applyFont="1" applyFill="1" applyBorder="1" applyAlignment="1" applyProtection="1">
      <alignment wrapText="1"/>
      <protection locked="0"/>
    </xf>
    <xf numFmtId="0" fontId="21" fillId="4" borderId="3" xfId="0" applyFont="1" applyFill="1" applyBorder="1" applyAlignment="1" applyProtection="1">
      <alignment wrapText="1"/>
      <protection locked="0"/>
    </xf>
    <xf numFmtId="49" fontId="21" fillId="4" borderId="1" xfId="0" applyNumberFormat="1" applyFont="1" applyFill="1" applyBorder="1" applyAlignment="1" applyProtection="1">
      <protection locked="0"/>
    </xf>
    <xf numFmtId="49" fontId="21" fillId="4" borderId="2" xfId="0" applyNumberFormat="1" applyFont="1" applyFill="1" applyBorder="1" applyAlignment="1" applyProtection="1">
      <protection locked="0"/>
    </xf>
    <xf numFmtId="49" fontId="21" fillId="4" borderId="3" xfId="0" applyNumberFormat="1" applyFont="1" applyFill="1" applyBorder="1" applyAlignment="1" applyProtection="1">
      <protection locked="0"/>
    </xf>
    <xf numFmtId="0" fontId="21" fillId="4" borderId="19" xfId="0" applyFont="1" applyFill="1" applyBorder="1" applyAlignment="1" applyProtection="1">
      <protection locked="0"/>
    </xf>
    <xf numFmtId="0" fontId="0" fillId="4" borderId="20" xfId="0" applyFont="1" applyFill="1" applyBorder="1" applyAlignment="1" applyProtection="1">
      <protection locked="0"/>
    </xf>
    <xf numFmtId="0" fontId="0" fillId="4" borderId="21" xfId="0" applyFont="1" applyFill="1" applyBorder="1" applyAlignment="1" applyProtection="1">
      <protection locked="0"/>
    </xf>
    <xf numFmtId="0" fontId="21" fillId="4" borderId="16" xfId="0" applyFont="1" applyFill="1" applyBorder="1" applyAlignment="1" applyProtection="1">
      <alignment vertical="top" wrapText="1"/>
      <protection locked="0"/>
    </xf>
    <xf numFmtId="0" fontId="21" fillId="4" borderId="17" xfId="0" applyFont="1" applyFill="1" applyBorder="1" applyAlignment="1" applyProtection="1">
      <alignment vertical="top" wrapText="1"/>
      <protection locked="0"/>
    </xf>
    <xf numFmtId="0" fontId="21" fillId="4" borderId="18" xfId="0" applyFont="1" applyFill="1" applyBorder="1" applyAlignment="1" applyProtection="1">
      <alignment vertical="top" wrapText="1"/>
      <protection locked="0"/>
    </xf>
    <xf numFmtId="0" fontId="21" fillId="4" borderId="19" xfId="0" applyFont="1" applyFill="1" applyBorder="1" applyAlignment="1" applyProtection="1">
      <alignment vertical="top" wrapText="1"/>
      <protection locked="0"/>
    </xf>
    <xf numFmtId="0" fontId="21" fillId="4" borderId="20" xfId="0" applyFont="1" applyFill="1" applyBorder="1" applyAlignment="1" applyProtection="1">
      <alignment vertical="top" wrapText="1"/>
      <protection locked="0"/>
    </xf>
    <xf numFmtId="0" fontId="21" fillId="4" borderId="21" xfId="0" applyFont="1" applyFill="1" applyBorder="1" applyAlignment="1" applyProtection="1">
      <alignment vertical="top" wrapText="1"/>
      <protection locked="0"/>
    </xf>
    <xf numFmtId="0" fontId="21" fillId="4" borderId="36" xfId="0" applyFont="1" applyFill="1" applyBorder="1" applyAlignment="1" applyProtection="1">
      <alignment horizontal="center"/>
      <protection locked="0"/>
    </xf>
    <xf numFmtId="0" fontId="21" fillId="4" borderId="37" xfId="0" applyFont="1" applyFill="1" applyBorder="1" applyAlignment="1" applyProtection="1">
      <alignment horizontal="center"/>
      <protection locked="0"/>
    </xf>
    <xf numFmtId="0" fontId="21" fillId="4" borderId="39" xfId="0" applyFont="1" applyFill="1" applyBorder="1" applyAlignment="1" applyProtection="1">
      <alignment horizontal="center"/>
      <protection locked="0"/>
    </xf>
    <xf numFmtId="0" fontId="21" fillId="4" borderId="40" xfId="0" applyFont="1" applyFill="1" applyBorder="1" applyAlignment="1" applyProtection="1">
      <alignment horizontal="center"/>
      <protection locked="0"/>
    </xf>
    <xf numFmtId="0" fontId="21" fillId="4" borderId="5" xfId="0" applyFont="1" applyFill="1" applyBorder="1" applyAlignment="1" applyProtection="1">
      <alignment horizontal="left" vertical="center"/>
      <protection locked="0"/>
    </xf>
    <xf numFmtId="0" fontId="21" fillId="4" borderId="49" xfId="0" applyFont="1" applyFill="1" applyBorder="1" applyAlignment="1" applyProtection="1">
      <alignment horizontal="left" vertical="center"/>
      <protection locked="0"/>
    </xf>
    <xf numFmtId="0" fontId="5" fillId="3" borderId="51" xfId="0" applyFont="1" applyFill="1" applyBorder="1" applyAlignment="1"/>
    <xf numFmtId="0" fontId="0" fillId="0" borderId="52" xfId="0" applyFont="1" applyBorder="1" applyAlignment="1"/>
    <xf numFmtId="0" fontId="5" fillId="3" borderId="43" xfId="0" applyFont="1" applyFill="1" applyBorder="1" applyAlignment="1"/>
    <xf numFmtId="0" fontId="0" fillId="0" borderId="44" xfId="0" applyFont="1" applyBorder="1" applyAlignment="1"/>
    <xf numFmtId="0" fontId="9" fillId="3" borderId="36" xfId="0" applyFont="1" applyFill="1" applyBorder="1" applyAlignment="1">
      <alignment horizontal="left"/>
    </xf>
    <xf numFmtId="0" fontId="9" fillId="3" borderId="54" xfId="0" applyFont="1" applyFill="1" applyBorder="1" applyAlignment="1">
      <alignment horizontal="left"/>
    </xf>
    <xf numFmtId="0" fontId="5" fillId="3" borderId="39" xfId="0" applyFont="1" applyFill="1" applyBorder="1" applyAlignment="1" applyProtection="1">
      <alignment horizontal="left"/>
      <protection locked="0"/>
    </xf>
    <xf numFmtId="0" fontId="5" fillId="3" borderId="58" xfId="0" applyFont="1" applyFill="1" applyBorder="1" applyAlignment="1" applyProtection="1">
      <alignment horizontal="left"/>
      <protection locked="0"/>
    </xf>
    <xf numFmtId="0" fontId="5" fillId="3" borderId="35" xfId="0" applyFont="1" applyFill="1" applyBorder="1" applyAlignment="1">
      <alignment horizontal="left"/>
    </xf>
    <xf numFmtId="0" fontId="5" fillId="3" borderId="36" xfId="0" applyFont="1" applyFill="1" applyBorder="1" applyAlignment="1">
      <alignment horizontal="left"/>
    </xf>
    <xf numFmtId="0" fontId="2" fillId="3" borderId="38" xfId="0" applyFont="1" applyFill="1" applyBorder="1" applyAlignment="1">
      <alignment horizontal="left"/>
    </xf>
    <xf numFmtId="0" fontId="2" fillId="3" borderId="39" xfId="0" applyFont="1" applyFill="1" applyBorder="1" applyAlignment="1">
      <alignment horizontal="left"/>
    </xf>
    <xf numFmtId="0" fontId="3" fillId="2" borderId="30" xfId="0" applyFont="1" applyFill="1" applyBorder="1" applyAlignment="1" applyProtection="1">
      <alignment horizontal="center"/>
    </xf>
    <xf numFmtId="0" fontId="3" fillId="2" borderId="31" xfId="0" applyFont="1" applyFill="1" applyBorder="1" applyAlignment="1" applyProtection="1">
      <alignment horizontal="center"/>
    </xf>
    <xf numFmtId="0" fontId="3" fillId="2" borderId="29" xfId="0" applyFont="1" applyFill="1" applyBorder="1" applyAlignment="1" applyProtection="1">
      <alignment horizontal="center"/>
    </xf>
    <xf numFmtId="0" fontId="9" fillId="5" borderId="46" xfId="0" applyFont="1" applyFill="1" applyBorder="1" applyAlignment="1" applyProtection="1">
      <alignment horizontal="center"/>
    </xf>
    <xf numFmtId="0" fontId="9" fillId="5" borderId="26" xfId="0" applyFont="1" applyFill="1" applyBorder="1" applyAlignment="1" applyProtection="1">
      <alignment horizontal="center"/>
    </xf>
    <xf numFmtId="0" fontId="9" fillId="5" borderId="47" xfId="0" applyFont="1" applyFill="1" applyBorder="1" applyAlignment="1" applyProtection="1">
      <alignment horizontal="center"/>
    </xf>
    <xf numFmtId="0" fontId="4" fillId="3" borderId="41" xfId="0" applyFont="1" applyFill="1" applyBorder="1" applyAlignment="1" applyProtection="1">
      <alignment horizontal="center"/>
    </xf>
    <xf numFmtId="0" fontId="4" fillId="3" borderId="4" xfId="0" applyFont="1" applyFill="1" applyBorder="1" applyAlignment="1" applyProtection="1">
      <alignment horizontal="center"/>
    </xf>
    <xf numFmtId="0" fontId="4" fillId="3" borderId="42" xfId="0" applyFont="1" applyFill="1" applyBorder="1" applyAlignment="1" applyProtection="1">
      <alignment horizontal="center"/>
    </xf>
    <xf numFmtId="0" fontId="0" fillId="0" borderId="4" xfId="0" applyFont="1" applyBorder="1" applyAlignment="1" applyProtection="1">
      <alignment horizontal="left" wrapText="1"/>
      <protection locked="0"/>
    </xf>
    <xf numFmtId="0" fontId="3" fillId="2" borderId="1" xfId="0" applyFont="1" applyFill="1" applyBorder="1" applyAlignment="1" applyProtection="1">
      <alignment horizontal="center"/>
    </xf>
    <xf numFmtId="0" fontId="3" fillId="2" borderId="2" xfId="0" applyFont="1" applyFill="1" applyBorder="1" applyAlignment="1" applyProtection="1">
      <alignment horizontal="center"/>
    </xf>
    <xf numFmtId="0" fontId="3" fillId="2" borderId="3" xfId="0" applyFont="1" applyFill="1" applyBorder="1" applyAlignment="1" applyProtection="1">
      <alignment horizontal="center"/>
    </xf>
    <xf numFmtId="0" fontId="9" fillId="5" borderId="35" xfId="0" applyFont="1" applyFill="1" applyBorder="1" applyAlignment="1" applyProtection="1">
      <alignment horizontal="center"/>
    </xf>
    <xf numFmtId="0" fontId="9" fillId="5" borderId="36" xfId="0" applyFont="1" applyFill="1" applyBorder="1" applyAlignment="1" applyProtection="1">
      <alignment horizontal="center"/>
    </xf>
    <xf numFmtId="0" fontId="9" fillId="5" borderId="37" xfId="0" applyFont="1" applyFill="1" applyBorder="1" applyAlignment="1" applyProtection="1">
      <alignment horizontal="center"/>
    </xf>
    <xf numFmtId="0" fontId="4" fillId="3" borderId="38" xfId="0" applyFont="1" applyFill="1" applyBorder="1" applyAlignment="1" applyProtection="1">
      <alignment horizontal="center"/>
    </xf>
    <xf numFmtId="0" fontId="4" fillId="3" borderId="39" xfId="0" applyFont="1" applyFill="1" applyBorder="1" applyAlignment="1" applyProtection="1">
      <alignment horizontal="center"/>
    </xf>
    <xf numFmtId="0" fontId="4" fillId="3" borderId="58" xfId="0" applyFont="1" applyFill="1" applyBorder="1" applyAlignment="1" applyProtection="1">
      <alignment horizontal="center"/>
    </xf>
    <xf numFmtId="0" fontId="0" fillId="0" borderId="50" xfId="0" applyBorder="1" applyAlignment="1">
      <alignment horizontal="center"/>
    </xf>
    <xf numFmtId="0" fontId="0" fillId="0" borderId="39" xfId="0" applyBorder="1" applyAlignment="1">
      <alignment horizontal="center"/>
    </xf>
    <xf numFmtId="0" fontId="0" fillId="0" borderId="58" xfId="0" applyBorder="1" applyAlignment="1">
      <alignment horizontal="center"/>
    </xf>
    <xf numFmtId="0" fontId="9" fillId="0" borderId="50" xfId="0" applyFont="1" applyBorder="1" applyAlignment="1">
      <alignment horizontal="center"/>
    </xf>
    <xf numFmtId="0" fontId="9" fillId="0" borderId="39" xfId="0" applyFont="1" applyBorder="1" applyAlignment="1">
      <alignment horizontal="center"/>
    </xf>
    <xf numFmtId="0" fontId="9" fillId="0" borderId="58" xfId="0" applyFont="1" applyBorder="1" applyAlignment="1">
      <alignment horizontal="center"/>
    </xf>
    <xf numFmtId="0" fontId="9" fillId="0" borderId="40" xfId="0" applyFont="1" applyBorder="1" applyAlignment="1">
      <alignment horizontal="center"/>
    </xf>
    <xf numFmtId="0" fontId="0" fillId="0" borderId="42" xfId="0" applyFont="1" applyBorder="1" applyAlignment="1" applyProtection="1">
      <alignment horizontal="left" wrapText="1"/>
      <protection locked="0"/>
    </xf>
    <xf numFmtId="0" fontId="0" fillId="0" borderId="41" xfId="0" applyFont="1" applyBorder="1" applyAlignment="1" applyProtection="1">
      <alignment horizontal="left"/>
      <protection locked="0"/>
    </xf>
    <xf numFmtId="0" fontId="0" fillId="0" borderId="4" xfId="0" applyFont="1" applyBorder="1" applyAlignment="1" applyProtection="1">
      <alignment horizontal="left"/>
      <protection locked="0"/>
    </xf>
    <xf numFmtId="0" fontId="0" fillId="0" borderId="43" xfId="0" applyFont="1" applyBorder="1" applyAlignment="1" applyProtection="1">
      <alignment horizontal="left"/>
      <protection locked="0"/>
    </xf>
    <xf numFmtId="0" fontId="0" fillId="0" borderId="44" xfId="0" applyFont="1" applyBorder="1" applyAlignment="1" applyProtection="1">
      <alignment horizontal="left"/>
      <protection locked="0"/>
    </xf>
    <xf numFmtId="0" fontId="0" fillId="0" borderId="44" xfId="0" applyFont="1" applyBorder="1" applyAlignment="1" applyProtection="1">
      <alignment horizontal="left" wrapText="1"/>
      <protection locked="0"/>
    </xf>
    <xf numFmtId="0" fontId="0" fillId="0" borderId="45" xfId="0" applyFont="1" applyBorder="1" applyAlignment="1" applyProtection="1">
      <alignment horizontal="left" wrapText="1"/>
      <protection locked="0"/>
    </xf>
    <xf numFmtId="0" fontId="21" fillId="4" borderId="20" xfId="0" applyFont="1" applyFill="1" applyBorder="1" applyAlignment="1" applyProtection="1">
      <protection locked="0"/>
    </xf>
    <xf numFmtId="0" fontId="21" fillId="4" borderId="21" xfId="0" applyFont="1" applyFill="1" applyBorder="1" applyAlignment="1" applyProtection="1">
      <protection locked="0"/>
    </xf>
    <xf numFmtId="0" fontId="2" fillId="5" borderId="1" xfId="0" applyFont="1" applyFill="1" applyBorder="1" applyAlignment="1" applyProtection="1"/>
    <xf numFmtId="0" fontId="2" fillId="5" borderId="2" xfId="0" applyFont="1" applyFill="1" applyBorder="1" applyAlignment="1" applyProtection="1"/>
    <xf numFmtId="0" fontId="2" fillId="5" borderId="3" xfId="0" applyFont="1" applyFill="1" applyBorder="1" applyAlignment="1" applyProtection="1"/>
    <xf numFmtId="0" fontId="0" fillId="0" borderId="18" xfId="0" applyBorder="1" applyAlignment="1"/>
    <xf numFmtId="0" fontId="0" fillId="0" borderId="32" xfId="0" applyBorder="1" applyAlignment="1"/>
    <xf numFmtId="0" fontId="2" fillId="3" borderId="32" xfId="0" applyFont="1" applyFill="1" applyBorder="1" applyAlignment="1"/>
    <xf numFmtId="0" fontId="2" fillId="3" borderId="19" xfId="0" applyFont="1" applyFill="1" applyBorder="1" applyAlignment="1"/>
    <xf numFmtId="0" fontId="0" fillId="0" borderId="21" xfId="0" applyBorder="1" applyAlignment="1"/>
    <xf numFmtId="0" fontId="2" fillId="5" borderId="1" xfId="0" applyFont="1" applyFill="1" applyBorder="1" applyAlignment="1"/>
    <xf numFmtId="0" fontId="0" fillId="0" borderId="2" xfId="0" applyBorder="1" applyAlignment="1"/>
    <xf numFmtId="0" fontId="0" fillId="0" borderId="3" xfId="0" applyBorder="1" applyAlignment="1"/>
    <xf numFmtId="0" fontId="2" fillId="3" borderId="21" xfId="0" applyFont="1" applyFill="1" applyBorder="1" applyAlignment="1">
      <alignment horizontal="left" wrapText="1"/>
    </xf>
    <xf numFmtId="0" fontId="2" fillId="3" borderId="18" xfId="0" applyFont="1" applyFill="1" applyBorder="1" applyAlignment="1"/>
    <xf numFmtId="0" fontId="0" fillId="4" borderId="17" xfId="0" applyFont="1" applyFill="1" applyBorder="1" applyAlignment="1" applyProtection="1">
      <alignment vertical="top" wrapText="1"/>
      <protection locked="0"/>
    </xf>
    <xf numFmtId="0" fontId="0" fillId="4" borderId="18" xfId="0" applyFont="1" applyFill="1" applyBorder="1" applyAlignment="1" applyProtection="1">
      <alignment vertical="top" wrapText="1"/>
      <protection locked="0"/>
    </xf>
    <xf numFmtId="0" fontId="0" fillId="4" borderId="19" xfId="0" applyFont="1" applyFill="1" applyBorder="1" applyAlignment="1" applyProtection="1">
      <alignment vertical="top" wrapText="1"/>
      <protection locked="0"/>
    </xf>
    <xf numFmtId="0" fontId="0" fillId="4" borderId="20" xfId="0" applyFont="1" applyFill="1" applyBorder="1" applyAlignment="1" applyProtection="1">
      <alignment vertical="top" wrapText="1"/>
      <protection locked="0"/>
    </xf>
    <xf numFmtId="0" fontId="0" fillId="4" borderId="21" xfId="0" applyFont="1" applyFill="1" applyBorder="1" applyAlignment="1" applyProtection="1">
      <alignment vertical="top" wrapText="1"/>
      <protection locked="0"/>
    </xf>
    <xf numFmtId="0" fontId="0" fillId="4" borderId="2" xfId="0" applyFont="1" applyFill="1" applyBorder="1" applyAlignment="1" applyProtection="1">
      <protection locked="0"/>
    </xf>
    <xf numFmtId="0" fontId="0" fillId="4" borderId="3" xfId="0" applyFont="1" applyFill="1" applyBorder="1" applyAlignment="1" applyProtection="1">
      <protection locked="0"/>
    </xf>
    <xf numFmtId="0" fontId="21" fillId="4" borderId="16" xfId="0" applyFont="1" applyFill="1" applyBorder="1" applyAlignment="1" applyProtection="1">
      <protection locked="0"/>
    </xf>
    <xf numFmtId="0" fontId="21" fillId="4" borderId="17" xfId="0" applyFont="1" applyFill="1" applyBorder="1" applyAlignment="1" applyProtection="1">
      <protection locked="0"/>
    </xf>
    <xf numFmtId="0" fontId="21" fillId="4" borderId="18" xfId="0" applyFont="1" applyFill="1" applyBorder="1" applyAlignment="1" applyProtection="1">
      <protection locked="0"/>
    </xf>
    <xf numFmtId="0" fontId="9" fillId="3" borderId="51" xfId="0" applyFont="1" applyFill="1" applyBorder="1" applyAlignment="1">
      <alignment horizontal="left"/>
    </xf>
    <xf numFmtId="0" fontId="9" fillId="3" borderId="52" xfId="0" applyFont="1" applyFill="1" applyBorder="1" applyAlignment="1">
      <alignment horizontal="left"/>
    </xf>
    <xf numFmtId="0" fontId="9" fillId="3" borderId="41" xfId="0" applyFont="1" applyFill="1" applyBorder="1" applyAlignment="1">
      <alignment horizontal="left"/>
    </xf>
    <xf numFmtId="0" fontId="9" fillId="3" borderId="4" xfId="0" applyFont="1" applyFill="1" applyBorder="1" applyAlignment="1">
      <alignment horizontal="left"/>
    </xf>
    <xf numFmtId="0" fontId="9" fillId="3" borderId="43" xfId="0" applyFont="1" applyFill="1" applyBorder="1" applyAlignment="1">
      <alignment horizontal="left"/>
    </xf>
    <xf numFmtId="0" fontId="9" fillId="3" borderId="44" xfId="0" applyFont="1" applyFill="1" applyBorder="1" applyAlignment="1">
      <alignment horizontal="left"/>
    </xf>
    <xf numFmtId="0" fontId="21" fillId="4" borderId="50" xfId="0" applyFont="1" applyFill="1" applyBorder="1" applyAlignment="1" applyProtection="1">
      <alignment horizontal="left" vertical="center"/>
      <protection locked="0"/>
    </xf>
    <xf numFmtId="0" fontId="21" fillId="4" borderId="40" xfId="0" applyFont="1" applyFill="1" applyBorder="1" applyAlignment="1" applyProtection="1">
      <alignment horizontal="left" vertical="center"/>
      <protection locked="0"/>
    </xf>
    <xf numFmtId="0" fontId="50" fillId="2" borderId="19" xfId="0" applyFont="1" applyFill="1" applyBorder="1" applyAlignment="1" applyProtection="1">
      <alignment horizontal="right" shrinkToFit="1"/>
    </xf>
    <xf numFmtId="0" fontId="2" fillId="3" borderId="25" xfId="0" applyFont="1" applyFill="1" applyBorder="1" applyAlignment="1">
      <alignment vertical="top"/>
    </xf>
    <xf numFmtId="0" fontId="2" fillId="3" borderId="32" xfId="0" applyFont="1" applyFill="1" applyBorder="1" applyAlignment="1">
      <alignment vertical="top"/>
    </xf>
    <xf numFmtId="0" fontId="2" fillId="3" borderId="21" xfId="0" applyFont="1" applyFill="1" applyBorder="1" applyAlignment="1"/>
    <xf numFmtId="0" fontId="21" fillId="4" borderId="1" xfId="0" applyFont="1" applyFill="1" applyBorder="1" applyAlignment="1" applyProtection="1">
      <alignment horizontal="left"/>
      <protection locked="0"/>
    </xf>
    <xf numFmtId="0" fontId="21" fillId="4" borderId="2" xfId="0" applyFont="1" applyFill="1" applyBorder="1" applyAlignment="1" applyProtection="1">
      <alignment horizontal="left"/>
      <protection locked="0"/>
    </xf>
    <xf numFmtId="0" fontId="21" fillId="4" borderId="3" xfId="0" applyFont="1" applyFill="1" applyBorder="1" applyAlignment="1" applyProtection="1">
      <alignment horizontal="left"/>
      <protection locked="0"/>
    </xf>
    <xf numFmtId="0" fontId="2" fillId="5" borderId="1" xfId="0" applyFont="1" applyFill="1" applyBorder="1" applyAlignment="1">
      <alignment horizontal="left"/>
    </xf>
    <xf numFmtId="0" fontId="2" fillId="5" borderId="2" xfId="0" applyFont="1" applyFill="1" applyBorder="1" applyAlignment="1">
      <alignment horizontal="left"/>
    </xf>
    <xf numFmtId="0" fontId="2" fillId="5" borderId="3" xfId="0" applyFont="1" applyFill="1" applyBorder="1" applyAlignment="1">
      <alignment horizontal="left"/>
    </xf>
    <xf numFmtId="0" fontId="0" fillId="0" borderId="21" xfId="0" applyBorder="1" applyAlignment="1" applyProtection="1"/>
    <xf numFmtId="0" fontId="24" fillId="0" borderId="0" xfId="3" applyFont="1" applyAlignment="1">
      <alignment horizontal="left"/>
    </xf>
    <xf numFmtId="0" fontId="4" fillId="3" borderId="4" xfId="0" applyFont="1" applyFill="1" applyBorder="1" applyAlignment="1">
      <alignment horizontal="center"/>
    </xf>
    <xf numFmtId="0" fontId="4" fillId="3" borderId="4" xfId="0" applyFont="1" applyFill="1" applyBorder="1" applyAlignment="1">
      <alignment horizontal="center" wrapText="1"/>
    </xf>
    <xf numFmtId="0" fontId="4" fillId="14" borderId="1" xfId="0" applyFont="1" applyFill="1" applyBorder="1" applyAlignment="1" applyProtection="1">
      <alignment horizontal="left" wrapText="1"/>
      <protection locked="0"/>
    </xf>
    <xf numFmtId="0" fontId="0" fillId="14" borderId="2" xfId="0" applyFill="1" applyBorder="1" applyAlignment="1">
      <alignment horizontal="left" wrapText="1"/>
    </xf>
    <xf numFmtId="0" fontId="0" fillId="14" borderId="33" xfId="0" applyFill="1" applyBorder="1" applyAlignment="1">
      <alignment horizontal="left" wrapText="1"/>
    </xf>
    <xf numFmtId="0" fontId="10" fillId="0" borderId="23" xfId="0" applyFont="1" applyBorder="1" applyAlignment="1" applyProtection="1">
      <alignment horizontal="left" wrapText="1"/>
      <protection locked="0"/>
    </xf>
    <xf numFmtId="0" fontId="9" fillId="0" borderId="2" xfId="0" applyFont="1" applyBorder="1" applyAlignment="1">
      <alignment horizontal="left" wrapText="1"/>
    </xf>
    <xf numFmtId="0" fontId="9" fillId="0" borderId="3" xfId="0" applyFont="1" applyBorder="1" applyAlignment="1">
      <alignment horizontal="left" wrapText="1"/>
    </xf>
    <xf numFmtId="0" fontId="24" fillId="0" borderId="0" xfId="3" applyFont="1" applyFill="1" applyAlignment="1">
      <alignment horizontal="left"/>
    </xf>
    <xf numFmtId="0" fontId="0" fillId="0" borderId="8" xfId="0" applyFont="1" applyBorder="1" applyAlignment="1" applyProtection="1">
      <alignment horizontal="left" vertical="top" wrapText="1"/>
      <protection locked="0"/>
    </xf>
    <xf numFmtId="0" fontId="0" fillId="0" borderId="9" xfId="0" applyFont="1" applyBorder="1" applyAlignment="1" applyProtection="1">
      <alignment horizontal="left" vertical="top" wrapText="1"/>
      <protection locked="0"/>
    </xf>
    <xf numFmtId="0" fontId="0" fillId="0" borderId="10" xfId="0" applyFont="1" applyBorder="1" applyAlignment="1" applyProtection="1">
      <alignment horizontal="left" vertical="top" wrapText="1"/>
      <protection locked="0"/>
    </xf>
    <xf numFmtId="0" fontId="2" fillId="5" borderId="1" xfId="0" applyFont="1" applyFill="1" applyBorder="1" applyAlignment="1" applyProtection="1">
      <alignment horizontal="left" vertical="center" wrapText="1"/>
      <protection locked="0"/>
    </xf>
    <xf numFmtId="0" fontId="2" fillId="5" borderId="2" xfId="0" applyFont="1" applyFill="1" applyBorder="1" applyAlignment="1" applyProtection="1">
      <alignment horizontal="left" vertical="center" wrapText="1"/>
      <protection locked="0"/>
    </xf>
    <xf numFmtId="0" fontId="2" fillId="5" borderId="3" xfId="0" applyFont="1" applyFill="1" applyBorder="1" applyAlignment="1" applyProtection="1">
      <alignment horizontal="left" vertical="center" wrapText="1"/>
      <protection locked="0"/>
    </xf>
    <xf numFmtId="0" fontId="3" fillId="2" borderId="16" xfId="0" applyFont="1" applyFill="1" applyBorder="1" applyAlignment="1">
      <alignment horizontal="center" wrapText="1"/>
    </xf>
    <xf numFmtId="0" fontId="42" fillId="2" borderId="17" xfId="0" applyFont="1" applyFill="1" applyBorder="1" applyAlignment="1">
      <alignment horizontal="center"/>
    </xf>
    <xf numFmtId="0" fontId="42" fillId="2" borderId="18" xfId="0" applyFont="1" applyFill="1" applyBorder="1" applyAlignment="1">
      <alignment horizontal="center"/>
    </xf>
    <xf numFmtId="0" fontId="4" fillId="2" borderId="1" xfId="0" applyFont="1" applyFill="1" applyBorder="1" applyAlignment="1">
      <alignment horizontal="left" wrapText="1"/>
    </xf>
    <xf numFmtId="0" fontId="4" fillId="2" borderId="2" xfId="0" applyFont="1" applyFill="1" applyBorder="1" applyAlignment="1">
      <alignment horizontal="left"/>
    </xf>
    <xf numFmtId="0" fontId="4" fillId="2" borderId="3" xfId="0" applyFont="1" applyFill="1" applyBorder="1" applyAlignment="1">
      <alignment horizontal="left"/>
    </xf>
    <xf numFmtId="0" fontId="4" fillId="0" borderId="0" xfId="0" applyFont="1" applyFill="1" applyAlignment="1">
      <alignment horizontal="left" vertical="center" wrapText="1"/>
    </xf>
    <xf numFmtId="0" fontId="35" fillId="0" borderId="5" xfId="0" applyFont="1" applyBorder="1" applyAlignment="1" applyProtection="1">
      <alignment horizontal="left" wrapText="1"/>
      <protection locked="0"/>
    </xf>
    <xf numFmtId="0" fontId="35" fillId="0" borderId="6" xfId="0" applyFont="1" applyBorder="1" applyAlignment="1" applyProtection="1">
      <protection locked="0"/>
    </xf>
    <xf numFmtId="0" fontId="35" fillId="0" borderId="7" xfId="0" applyFont="1" applyBorder="1" applyAlignment="1" applyProtection="1">
      <protection locked="0"/>
    </xf>
    <xf numFmtId="0" fontId="9" fillId="14" borderId="5" xfId="0" applyFont="1" applyFill="1" applyBorder="1" applyAlignment="1" applyProtection="1">
      <alignment horizontal="left"/>
    </xf>
    <xf numFmtId="0" fontId="0" fillId="14" borderId="6" xfId="0" applyFill="1" applyBorder="1" applyAlignment="1" applyProtection="1">
      <alignment horizontal="left"/>
    </xf>
    <xf numFmtId="0" fontId="0" fillId="14" borderId="7" xfId="0" applyFill="1" applyBorder="1" applyAlignment="1" applyProtection="1">
      <alignment horizontal="left"/>
    </xf>
    <xf numFmtId="0" fontId="35" fillId="0" borderId="5" xfId="0" applyFont="1" applyBorder="1" applyAlignment="1" applyProtection="1">
      <alignment horizontal="left"/>
      <protection locked="0"/>
    </xf>
    <xf numFmtId="0" fontId="35" fillId="0" borderId="6" xfId="0" applyFont="1" applyBorder="1" applyAlignment="1" applyProtection="1">
      <alignment horizontal="left"/>
      <protection locked="0"/>
    </xf>
    <xf numFmtId="0" fontId="35" fillId="0" borderId="7" xfId="0" applyFont="1" applyBorder="1" applyAlignment="1" applyProtection="1">
      <alignment horizontal="left"/>
      <protection locked="0"/>
    </xf>
    <xf numFmtId="0" fontId="9" fillId="5" borderId="1" xfId="0" applyFont="1" applyFill="1" applyBorder="1" applyAlignment="1">
      <alignment horizontal="left" wrapText="1"/>
    </xf>
    <xf numFmtId="0" fontId="11" fillId="2" borderId="1" xfId="0" applyFont="1" applyFill="1" applyBorder="1" applyAlignment="1">
      <alignment horizontal="left" wrapText="1"/>
    </xf>
    <xf numFmtId="0" fontId="11" fillId="2" borderId="2" xfId="0" applyFont="1" applyFill="1" applyBorder="1" applyAlignment="1">
      <alignment horizontal="left"/>
    </xf>
    <xf numFmtId="0" fontId="11" fillId="2" borderId="3" xfId="0" applyFont="1" applyFill="1" applyBorder="1" applyAlignment="1">
      <alignment horizontal="left"/>
    </xf>
    <xf numFmtId="0" fontId="50" fillId="2" borderId="1" xfId="0" applyFont="1" applyFill="1" applyBorder="1" applyAlignment="1" applyProtection="1">
      <alignment horizontal="left" shrinkToFit="1"/>
    </xf>
    <xf numFmtId="0" fontId="50" fillId="2" borderId="2" xfId="0" applyFont="1" applyFill="1" applyBorder="1" applyAlignment="1" applyProtection="1">
      <alignment horizontal="left" shrinkToFit="1"/>
    </xf>
    <xf numFmtId="0" fontId="23" fillId="2" borderId="2" xfId="3" applyFill="1" applyBorder="1" applyAlignment="1" applyProtection="1">
      <alignment horizontal="left"/>
    </xf>
    <xf numFmtId="0" fontId="23" fillId="2" borderId="3" xfId="3" applyFill="1" applyBorder="1" applyAlignment="1" applyProtection="1">
      <alignment horizontal="left"/>
    </xf>
    <xf numFmtId="0" fontId="9" fillId="4" borderId="19" xfId="3" applyFont="1" applyFill="1" applyBorder="1" applyAlignment="1">
      <alignment horizontal="left" vertical="top" wrapText="1"/>
    </xf>
    <xf numFmtId="0" fontId="9" fillId="4" borderId="20" xfId="3" applyFont="1" applyFill="1" applyBorder="1" applyAlignment="1">
      <alignment horizontal="left" vertical="top" wrapText="1"/>
    </xf>
    <xf numFmtId="0" fontId="1" fillId="2" borderId="16" xfId="0" applyFont="1" applyFill="1" applyBorder="1" applyAlignment="1">
      <alignment horizontal="center" wrapText="1"/>
    </xf>
    <xf numFmtId="0" fontId="1" fillId="2" borderId="17" xfId="0" applyFont="1" applyFill="1" applyBorder="1" applyAlignment="1">
      <alignment horizontal="center" wrapText="1"/>
    </xf>
    <xf numFmtId="0" fontId="1" fillId="2" borderId="18" xfId="0" applyFont="1" applyFill="1" applyBorder="1" applyAlignment="1">
      <alignment horizontal="center" wrapText="1"/>
    </xf>
    <xf numFmtId="0" fontId="5" fillId="2" borderId="1" xfId="0" applyFont="1" applyFill="1" applyBorder="1" applyAlignment="1" applyProtection="1">
      <alignment horizontal="left" shrinkToFit="1"/>
    </xf>
    <xf numFmtId="0" fontId="5" fillId="2" borderId="2" xfId="0" applyFont="1" applyFill="1" applyBorder="1" applyAlignment="1" applyProtection="1">
      <alignment horizontal="left" shrinkToFit="1"/>
    </xf>
    <xf numFmtId="0" fontId="24" fillId="2" borderId="2" xfId="3" applyFont="1" applyFill="1" applyBorder="1" applyAlignment="1" applyProtection="1">
      <alignment horizontal="left"/>
    </xf>
    <xf numFmtId="0" fontId="24" fillId="2" borderId="3" xfId="3" applyFont="1" applyFill="1" applyBorder="1" applyAlignment="1" applyProtection="1">
      <alignment horizontal="left"/>
    </xf>
    <xf numFmtId="0" fontId="9" fillId="4" borderId="16" xfId="3" applyFont="1" applyFill="1" applyBorder="1" applyAlignment="1">
      <alignment horizontal="left" vertical="top" wrapText="1"/>
    </xf>
    <xf numFmtId="0" fontId="9" fillId="4" borderId="17" xfId="3" applyFont="1" applyFill="1" applyBorder="1" applyAlignment="1">
      <alignment horizontal="left" vertical="top" wrapText="1"/>
    </xf>
    <xf numFmtId="0" fontId="24" fillId="4" borderId="17" xfId="3" applyFont="1" applyFill="1" applyBorder="1" applyAlignment="1">
      <alignment horizontal="left" vertical="top" wrapText="1"/>
    </xf>
    <xf numFmtId="0" fontId="24" fillId="4" borderId="20" xfId="3" applyFont="1" applyFill="1" applyBorder="1" applyAlignment="1">
      <alignment horizontal="left" vertical="top" wrapText="1"/>
    </xf>
    <xf numFmtId="0" fontId="24" fillId="4" borderId="21" xfId="3" applyFont="1" applyFill="1" applyBorder="1" applyAlignment="1">
      <alignment horizontal="left" vertical="top" wrapText="1"/>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20" xfId="0" applyFont="1" applyFill="1" applyBorder="1" applyAlignment="1">
      <alignment horizontal="center"/>
    </xf>
    <xf numFmtId="0" fontId="3" fillId="2" borderId="3" xfId="0" applyFont="1" applyFill="1" applyBorder="1" applyAlignment="1">
      <alignment horizont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24" fillId="0" borderId="0" xfId="3" applyFont="1" applyBorder="1" applyAlignment="1">
      <alignment horizontal="left" vertical="center"/>
    </xf>
    <xf numFmtId="0" fontId="21" fillId="0" borderId="5" xfId="0" applyFont="1" applyBorder="1" applyAlignment="1" applyProtection="1">
      <alignment horizontal="center" vertical="center" wrapText="1"/>
      <protection locked="0"/>
    </xf>
    <xf numFmtId="0" fontId="21" fillId="0" borderId="6" xfId="0" applyFont="1" applyBorder="1" applyAlignment="1" applyProtection="1">
      <alignment horizontal="center" vertical="center" wrapText="1"/>
      <protection locked="0"/>
    </xf>
    <xf numFmtId="0" fontId="21" fillId="0" borderId="7" xfId="0" applyFont="1" applyBorder="1" applyAlignment="1" applyProtection="1">
      <alignment horizontal="center" vertical="center" wrapText="1"/>
      <protection locked="0"/>
    </xf>
    <xf numFmtId="0" fontId="0" fillId="0" borderId="4" xfId="0" applyBorder="1" applyAlignment="1" applyProtection="1">
      <alignment horizontal="left" wrapText="1"/>
      <protection locked="0"/>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9" fillId="0" borderId="1" xfId="0" applyFont="1" applyBorder="1" applyAlignment="1">
      <alignment horizontal="left" vertical="center"/>
    </xf>
    <xf numFmtId="0" fontId="9" fillId="0" borderId="3" xfId="0" applyFont="1" applyBorder="1" applyAlignment="1">
      <alignment horizontal="left" vertical="center"/>
    </xf>
    <xf numFmtId="0" fontId="9" fillId="0" borderId="25" xfId="0" applyFont="1" applyBorder="1" applyAlignment="1">
      <alignment horizontal="left" vertical="top" wrapText="1"/>
    </xf>
    <xf numFmtId="0" fontId="9" fillId="0" borderId="0" xfId="0" applyFont="1" applyAlignment="1">
      <alignment horizontal="left" vertical="top" wrapText="1"/>
    </xf>
    <xf numFmtId="0" fontId="9" fillId="0" borderId="25" xfId="0" applyFont="1" applyBorder="1" applyAlignment="1">
      <alignment horizontal="left" vertical="center" wrapText="1"/>
    </xf>
    <xf numFmtId="0" fontId="9" fillId="0" borderId="0" xfId="0" applyFont="1" applyBorder="1" applyAlignment="1">
      <alignment horizontal="left" vertical="center" wrapText="1"/>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2" fillId="0" borderId="25" xfId="0" applyFont="1" applyBorder="1" applyAlignment="1">
      <alignment horizontal="left" vertical="center"/>
    </xf>
    <xf numFmtId="0" fontId="2" fillId="0" borderId="0" xfId="0" applyFont="1" applyAlignment="1">
      <alignment horizontal="left" vertical="center"/>
    </xf>
    <xf numFmtId="0" fontId="0" fillId="0" borderId="5" xfId="0" applyBorder="1" applyAlignment="1" applyProtection="1">
      <alignment horizontal="center" wrapText="1"/>
      <protection locked="0"/>
    </xf>
    <xf numFmtId="0" fontId="0" fillId="0" borderId="6" xfId="0" applyBorder="1" applyAlignment="1" applyProtection="1">
      <alignment horizontal="center" wrapText="1"/>
      <protection locked="0"/>
    </xf>
    <xf numFmtId="0" fontId="0" fillId="0" borderId="7" xfId="0" applyBorder="1" applyAlignment="1" applyProtection="1">
      <alignment horizontal="center" wrapText="1"/>
      <protection locked="0"/>
    </xf>
    <xf numFmtId="0" fontId="9" fillId="4" borderId="0" xfId="0" applyFont="1" applyFill="1" applyAlignment="1">
      <alignment horizontal="left" vertical="top" wrapText="1"/>
    </xf>
    <xf numFmtId="0" fontId="0" fillId="0" borderId="4" xfId="0" applyFill="1" applyBorder="1" applyAlignment="1">
      <alignment horizontal="center" vertical="top" wrapText="1"/>
    </xf>
    <xf numFmtId="0" fontId="21" fillId="0" borderId="4" xfId="0" applyFont="1" applyFill="1" applyBorder="1" applyAlignment="1">
      <alignment horizontal="left" vertical="top" wrapText="1"/>
    </xf>
    <xf numFmtId="0" fontId="21" fillId="0" borderId="5" xfId="0" applyFont="1" applyFill="1" applyBorder="1" applyAlignment="1">
      <alignment horizontal="left" vertical="top" wrapText="1"/>
    </xf>
    <xf numFmtId="0" fontId="21" fillId="0" borderId="6" xfId="0" applyFont="1" applyFill="1" applyBorder="1" applyAlignment="1">
      <alignment horizontal="left" vertical="top" wrapText="1"/>
    </xf>
    <xf numFmtId="0" fontId="21" fillId="0" borderId="7" xfId="0" applyFont="1" applyFill="1" applyBorder="1" applyAlignment="1">
      <alignment horizontal="lef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5" xfId="0" applyFill="1" applyBorder="1" applyAlignment="1">
      <alignment vertical="top" wrapText="1"/>
    </xf>
    <xf numFmtId="0" fontId="0" fillId="0" borderId="6" xfId="0" applyFill="1" applyBorder="1" applyAlignment="1">
      <alignment vertical="top" wrapText="1"/>
    </xf>
    <xf numFmtId="0" fontId="0" fillId="0" borderId="7" xfId="0" applyFill="1" applyBorder="1" applyAlignment="1">
      <alignment vertical="top" wrapText="1"/>
    </xf>
    <xf numFmtId="0" fontId="0" fillId="0" borderId="5" xfId="0" applyFont="1" applyFill="1" applyBorder="1" applyAlignment="1">
      <alignment horizontal="left" vertical="top" wrapText="1"/>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5" xfId="0" applyFont="1" applyBorder="1" applyAlignment="1">
      <alignment horizontal="center" vertical="top" wrapText="1"/>
    </xf>
    <xf numFmtId="0" fontId="0" fillId="0" borderId="6" xfId="0" applyFont="1" applyBorder="1" applyAlignment="1">
      <alignment horizontal="center" vertical="top" wrapText="1"/>
    </xf>
    <xf numFmtId="0" fontId="0" fillId="0" borderId="7" xfId="0" applyFont="1" applyBorder="1" applyAlignment="1">
      <alignment horizontal="center" vertical="top" wrapText="1"/>
    </xf>
    <xf numFmtId="0" fontId="0" fillId="0" borderId="4" xfId="0" applyFont="1" applyFill="1" applyBorder="1" applyAlignment="1">
      <alignment horizontal="left" vertical="top" wrapText="1"/>
    </xf>
    <xf numFmtId="0" fontId="0" fillId="0" borderId="4" xfId="0" applyFont="1" applyBorder="1" applyAlignment="1">
      <alignment horizontal="center" vertical="top" wrapText="1"/>
    </xf>
    <xf numFmtId="0" fontId="21" fillId="0" borderId="5" xfId="0" applyFont="1" applyFill="1" applyBorder="1" applyAlignment="1">
      <alignment vertical="top" wrapText="1"/>
    </xf>
    <xf numFmtId="0" fontId="21" fillId="0" borderId="6" xfId="0" applyFont="1" applyFill="1" applyBorder="1" applyAlignment="1">
      <alignment vertical="top" wrapText="1"/>
    </xf>
    <xf numFmtId="0" fontId="21" fillId="0" borderId="7" xfId="0" applyFont="1" applyFill="1" applyBorder="1" applyAlignment="1">
      <alignment vertical="top" wrapText="1"/>
    </xf>
    <xf numFmtId="0" fontId="21" fillId="0" borderId="4" xfId="0" applyFont="1" applyFill="1" applyBorder="1" applyAlignment="1">
      <alignment horizontal="center" vertical="top" wrapText="1"/>
    </xf>
    <xf numFmtId="49" fontId="21" fillId="0" borderId="4" xfId="0" applyNumberFormat="1" applyFont="1" applyFill="1" applyBorder="1" applyAlignment="1">
      <alignment horizontal="center" vertical="top"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5" xfId="0" applyBorder="1" applyAlignment="1">
      <alignment horizontal="center" vertical="top"/>
    </xf>
    <xf numFmtId="0" fontId="0" fillId="0" borderId="6" xfId="0" applyBorder="1" applyAlignment="1">
      <alignment horizontal="center" vertical="top"/>
    </xf>
    <xf numFmtId="0" fontId="0" fillId="0" borderId="7" xfId="0" applyBorder="1" applyAlignment="1">
      <alignment horizontal="center" vertical="top"/>
    </xf>
    <xf numFmtId="0" fontId="4" fillId="2" borderId="62" xfId="0" applyFont="1" applyFill="1" applyBorder="1" applyAlignment="1">
      <alignment horizontal="center" vertical="center"/>
    </xf>
    <xf numFmtId="0" fontId="4" fillId="2" borderId="9" xfId="0" applyFont="1" applyFill="1" applyBorder="1" applyAlignment="1">
      <alignment horizontal="center" vertical="center"/>
    </xf>
    <xf numFmtId="0" fontId="0" fillId="0" borderId="5" xfId="0" applyFill="1" applyBorder="1" applyAlignment="1">
      <alignment horizontal="center" vertical="top" wrapText="1"/>
    </xf>
    <xf numFmtId="0" fontId="0" fillId="0" borderId="6" xfId="0" applyFill="1" applyBorder="1" applyAlignment="1">
      <alignment horizontal="center" vertical="top" wrapText="1"/>
    </xf>
    <xf numFmtId="0" fontId="0" fillId="0" borderId="7" xfId="0" applyFill="1" applyBorder="1" applyAlignment="1">
      <alignment horizontal="center"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4" borderId="5" xfId="0" applyFill="1" applyBorder="1" applyAlignment="1">
      <alignment horizontal="left" vertical="top" wrapText="1"/>
    </xf>
    <xf numFmtId="0" fontId="0" fillId="4" borderId="6" xfId="0" applyFill="1" applyBorder="1" applyAlignment="1">
      <alignment horizontal="left" vertical="top" wrapText="1"/>
    </xf>
    <xf numFmtId="0" fontId="0" fillId="4" borderId="7" xfId="0" applyFill="1" applyBorder="1" applyAlignment="1">
      <alignment horizontal="left" vertical="top" wrapText="1"/>
    </xf>
    <xf numFmtId="0" fontId="4" fillId="2" borderId="6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0" fillId="4" borderId="5" xfId="0" applyFill="1" applyBorder="1" applyAlignment="1">
      <alignment horizontal="center" vertical="top" wrapText="1"/>
    </xf>
    <xf numFmtId="0" fontId="0" fillId="4" borderId="6" xfId="0" applyFill="1" applyBorder="1" applyAlignment="1">
      <alignment horizontal="center" vertical="top" wrapText="1"/>
    </xf>
    <xf numFmtId="0" fontId="0" fillId="4" borderId="7" xfId="0" applyFill="1" applyBorder="1" applyAlignment="1">
      <alignment horizontal="center" vertical="top" wrapText="1"/>
    </xf>
    <xf numFmtId="0" fontId="21" fillId="0" borderId="5" xfId="0" applyFont="1" applyBorder="1" applyAlignment="1">
      <alignment horizontal="center" vertical="top" wrapText="1"/>
    </xf>
    <xf numFmtId="0" fontId="21" fillId="0" borderId="6" xfId="0" applyFont="1" applyBorder="1" applyAlignment="1">
      <alignment horizontal="center" vertical="top" wrapText="1"/>
    </xf>
    <xf numFmtId="0" fontId="21" fillId="0" borderId="7" xfId="0" applyFont="1" applyBorder="1" applyAlignment="1">
      <alignment horizontal="center" vertical="top" wrapText="1"/>
    </xf>
    <xf numFmtId="0" fontId="0" fillId="0" borderId="4" xfId="0" applyBorder="1" applyAlignment="1">
      <alignment horizontal="left" vertical="top" wrapText="1"/>
    </xf>
    <xf numFmtId="0" fontId="0" fillId="4" borderId="4" xfId="0" applyFill="1" applyBorder="1" applyAlignment="1">
      <alignment horizontal="left" vertical="top" wrapText="1"/>
    </xf>
    <xf numFmtId="0" fontId="0" fillId="4" borderId="4" xfId="0" applyFill="1" applyBorder="1" applyAlignment="1">
      <alignment horizontal="center" vertical="top" wrapText="1"/>
    </xf>
    <xf numFmtId="0" fontId="0" fillId="0" borderId="4" xfId="0" applyBorder="1" applyAlignment="1">
      <alignment horizontal="center"/>
    </xf>
    <xf numFmtId="0" fontId="0" fillId="0" borderId="4" xfId="0" applyBorder="1" applyAlignment="1">
      <alignment horizontal="center" wrapText="1"/>
    </xf>
    <xf numFmtId="0" fontId="0" fillId="0" borderId="4" xfId="0" applyBorder="1" applyAlignment="1">
      <alignment horizontal="center" vertical="top" wrapText="1"/>
    </xf>
    <xf numFmtId="0" fontId="0" fillId="0" borderId="27" xfId="0" applyFont="1" applyFill="1" applyBorder="1" applyAlignment="1">
      <alignment horizontal="left" vertical="top" wrapText="1"/>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8" xfId="0" applyFont="1" applyBorder="1" applyAlignment="1">
      <alignment horizontal="center" vertical="top" wrapText="1"/>
    </xf>
    <xf numFmtId="0" fontId="0" fillId="0" borderId="9" xfId="0" applyFont="1" applyBorder="1" applyAlignment="1">
      <alignment horizontal="center" vertical="top" wrapText="1"/>
    </xf>
    <xf numFmtId="0" fontId="0" fillId="0" borderId="10" xfId="0" applyFont="1" applyBorder="1" applyAlignment="1">
      <alignment horizontal="center" vertical="top" wrapText="1"/>
    </xf>
    <xf numFmtId="0" fontId="4" fillId="2" borderId="5" xfId="0" quotePrefix="1" applyFont="1" applyFill="1" applyBorder="1" applyAlignment="1">
      <alignment horizontal="center" vertical="center" wrapText="1"/>
    </xf>
    <xf numFmtId="0" fontId="4" fillId="2" borderId="6" xfId="0" quotePrefix="1" applyFont="1" applyFill="1" applyBorder="1" applyAlignment="1">
      <alignment horizontal="center" vertical="center" wrapText="1"/>
    </xf>
    <xf numFmtId="0" fontId="4" fillId="2" borderId="7" xfId="0" quotePrefix="1" applyFont="1" applyFill="1" applyBorder="1" applyAlignment="1">
      <alignment horizontal="center" vertical="center" wrapText="1"/>
    </xf>
    <xf numFmtId="0" fontId="0" fillId="0" borderId="26" xfId="0" applyFill="1" applyBorder="1" applyAlignment="1">
      <alignment horizontal="center" vertical="top" wrapText="1"/>
    </xf>
    <xf numFmtId="0" fontId="4" fillId="2" borderId="25"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15" fillId="5" borderId="1" xfId="0" applyFont="1" applyFill="1" applyBorder="1" applyAlignment="1">
      <alignment horizontal="center" wrapText="1"/>
    </xf>
    <xf numFmtId="0" fontId="15" fillId="5" borderId="2" xfId="0" applyFont="1" applyFill="1" applyBorder="1" applyAlignment="1">
      <alignment horizontal="center" wrapText="1"/>
    </xf>
    <xf numFmtId="0" fontId="15" fillId="5" borderId="3" xfId="0" applyFont="1" applyFill="1" applyBorder="1" applyAlignment="1">
      <alignment horizontal="center" wrapText="1"/>
    </xf>
    <xf numFmtId="0" fontId="0" fillId="0" borderId="26" xfId="0" applyFill="1" applyBorder="1" applyAlignment="1">
      <alignment horizontal="left" vertical="top" wrapText="1"/>
    </xf>
    <xf numFmtId="0" fontId="0" fillId="0" borderId="4" xfId="0" applyFill="1" applyBorder="1" applyAlignment="1">
      <alignment horizontal="left" vertical="top" wrapText="1"/>
    </xf>
    <xf numFmtId="0" fontId="0" fillId="3" borderId="26" xfId="0" applyFill="1" applyBorder="1" applyAlignment="1" applyProtection="1">
      <alignment horizontal="center" vertical="top" wrapText="1"/>
      <protection locked="0"/>
    </xf>
    <xf numFmtId="0" fontId="0" fillId="3" borderId="4" xfId="0" applyFill="1" applyBorder="1" applyAlignment="1" applyProtection="1">
      <alignment horizontal="center" vertical="top" wrapText="1"/>
      <protection locked="0"/>
    </xf>
    <xf numFmtId="0" fontId="0" fillId="0" borderId="26" xfId="0" applyFont="1" applyFill="1" applyBorder="1" applyAlignment="1">
      <alignment horizontal="left" vertical="top" wrapText="1"/>
    </xf>
    <xf numFmtId="0" fontId="1" fillId="2" borderId="16" xfId="0" applyFont="1" applyFill="1" applyBorder="1" applyAlignment="1">
      <alignment horizontal="center"/>
    </xf>
    <xf numFmtId="0" fontId="1" fillId="2" borderId="17" xfId="0" applyFont="1" applyFill="1" applyBorder="1" applyAlignment="1">
      <alignment horizontal="center"/>
    </xf>
    <xf numFmtId="0" fontId="1" fillId="2" borderId="18" xfId="0" applyFont="1" applyFill="1" applyBorder="1" applyAlignment="1">
      <alignment horizontal="center"/>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0" xfId="0" applyFont="1" applyBorder="1" applyAlignment="1">
      <alignment horizontal="left" vertical="top" wrapTex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9" fillId="0" borderId="14" xfId="0" applyFont="1" applyBorder="1" applyAlignment="1">
      <alignment horizontal="left" vertical="top" wrapText="1"/>
    </xf>
    <xf numFmtId="0" fontId="9" fillId="0" borderId="15" xfId="0" applyFont="1" applyBorder="1" applyAlignment="1">
      <alignment horizontal="left" vertical="top" wrapText="1"/>
    </xf>
    <xf numFmtId="0" fontId="2" fillId="3" borderId="5" xfId="0" applyFont="1" applyFill="1" applyBorder="1" applyAlignment="1">
      <alignment vertical="center"/>
    </xf>
    <xf numFmtId="0" fontId="2" fillId="3" borderId="6" xfId="0" applyFont="1" applyFill="1" applyBorder="1" applyAlignment="1">
      <alignment vertical="center"/>
    </xf>
    <xf numFmtId="0" fontId="2" fillId="3" borderId="7" xfId="0" applyFont="1" applyFill="1" applyBorder="1" applyAlignment="1">
      <alignment vertical="center"/>
    </xf>
    <xf numFmtId="0" fontId="2" fillId="3" borderId="6" xfId="0" applyFont="1" applyFill="1" applyBorder="1" applyAlignment="1">
      <alignment horizontal="right" vertical="center"/>
    </xf>
    <xf numFmtId="0" fontId="2" fillId="3" borderId="7" xfId="0" applyFont="1" applyFill="1" applyBorder="1" applyAlignment="1">
      <alignment horizontal="right" vertical="center"/>
    </xf>
    <xf numFmtId="164" fontId="41" fillId="4" borderId="2" xfId="1" applyNumberFormat="1" applyFont="1" applyFill="1" applyBorder="1" applyAlignment="1">
      <alignment horizontal="right" vertical="center"/>
    </xf>
    <xf numFmtId="166" fontId="2" fillId="12" borderId="1" xfId="0" applyNumberFormat="1" applyFont="1" applyFill="1" applyBorder="1" applyAlignment="1">
      <alignment horizontal="center" vertical="center" wrapText="1"/>
    </xf>
    <xf numFmtId="166" fontId="2" fillId="12" borderId="2" xfId="0" applyNumberFormat="1" applyFont="1" applyFill="1" applyBorder="1" applyAlignment="1">
      <alignment horizontal="center" vertical="center" wrapText="1"/>
    </xf>
    <xf numFmtId="166" fontId="2" fillId="12" borderId="3" xfId="0" applyNumberFormat="1" applyFont="1" applyFill="1" applyBorder="1" applyAlignment="1">
      <alignment horizontal="center" vertical="center" wrapText="1"/>
    </xf>
    <xf numFmtId="0" fontId="18" fillId="2" borderId="55" xfId="0" applyFont="1" applyFill="1" applyBorder="1" applyAlignment="1">
      <alignment horizontal="center"/>
    </xf>
    <xf numFmtId="0" fontId="18" fillId="2" borderId="56" xfId="0" applyFont="1" applyFill="1" applyBorder="1" applyAlignment="1">
      <alignment horizontal="center"/>
    </xf>
    <xf numFmtId="0" fontId="18" fillId="2" borderId="57" xfId="0" applyFont="1" applyFill="1" applyBorder="1" applyAlignment="1">
      <alignment horizontal="center"/>
    </xf>
    <xf numFmtId="166" fontId="2" fillId="2" borderId="1" xfId="0" applyNumberFormat="1" applyFont="1" applyFill="1" applyBorder="1" applyAlignment="1">
      <alignment horizontal="center"/>
    </xf>
    <xf numFmtId="166" fontId="2" fillId="2" borderId="2" xfId="0" applyNumberFormat="1" applyFont="1" applyFill="1" applyBorder="1" applyAlignment="1">
      <alignment horizontal="center"/>
    </xf>
    <xf numFmtId="166" fontId="2" fillId="2" borderId="3" xfId="0" applyNumberFormat="1" applyFont="1" applyFill="1" applyBorder="1" applyAlignment="1">
      <alignment horizontal="center"/>
    </xf>
    <xf numFmtId="0" fontId="9" fillId="0" borderId="4" xfId="0" applyFont="1" applyFill="1" applyBorder="1" applyAlignment="1">
      <alignment horizontal="left" vertical="top" wrapText="1"/>
    </xf>
    <xf numFmtId="0" fontId="9" fillId="0" borderId="4" xfId="0" applyFont="1" applyFill="1" applyBorder="1" applyAlignment="1">
      <alignment horizontal="left" vertical="top"/>
    </xf>
    <xf numFmtId="0" fontId="24" fillId="0" borderId="13" xfId="3" applyFont="1" applyBorder="1" applyAlignment="1">
      <alignment horizontal="left"/>
    </xf>
    <xf numFmtId="0" fontId="24" fillId="0" borderId="14" xfId="3" applyFont="1" applyBorder="1" applyAlignment="1">
      <alignment horizontal="left"/>
    </xf>
    <xf numFmtId="0" fontId="9" fillId="17" borderId="8" xfId="0" applyFont="1" applyFill="1" applyBorder="1" applyAlignment="1">
      <alignment horizontal="left" wrapText="1"/>
    </xf>
    <xf numFmtId="0" fontId="9" fillId="17" borderId="9" xfId="0" applyFont="1" applyFill="1" applyBorder="1" applyAlignment="1">
      <alignment horizontal="left" wrapText="1"/>
    </xf>
    <xf numFmtId="0" fontId="9" fillId="17" borderId="10" xfId="0" applyFont="1" applyFill="1" applyBorder="1" applyAlignment="1">
      <alignment horizontal="left" wrapText="1"/>
    </xf>
    <xf numFmtId="0" fontId="9" fillId="17" borderId="11" xfId="0" applyFont="1" applyFill="1" applyBorder="1" applyAlignment="1">
      <alignment horizontal="left" wrapText="1"/>
    </xf>
    <xf numFmtId="0" fontId="9" fillId="17" borderId="0" xfId="0" applyFont="1" applyFill="1" applyAlignment="1">
      <alignment horizontal="left" wrapText="1"/>
    </xf>
    <xf numFmtId="0" fontId="9" fillId="17" borderId="12" xfId="0" applyFont="1" applyFill="1" applyBorder="1" applyAlignment="1">
      <alignment horizontal="left" wrapText="1"/>
    </xf>
    <xf numFmtId="0" fontId="9" fillId="17" borderId="13" xfId="0" applyFont="1" applyFill="1" applyBorder="1" applyAlignment="1">
      <alignment horizontal="left" wrapText="1"/>
    </xf>
    <xf numFmtId="0" fontId="9" fillId="17" borderId="14" xfId="0" applyFont="1" applyFill="1" applyBorder="1" applyAlignment="1">
      <alignment horizontal="left" wrapText="1"/>
    </xf>
    <xf numFmtId="0" fontId="9" fillId="17" borderId="15" xfId="0" applyFont="1" applyFill="1" applyBorder="1" applyAlignment="1">
      <alignment horizontal="left" wrapText="1"/>
    </xf>
    <xf numFmtId="0" fontId="13" fillId="0" borderId="17" xfId="0" applyFont="1" applyFill="1" applyBorder="1"/>
    <xf numFmtId="164" fontId="5" fillId="0" borderId="27" xfId="1" applyNumberFormat="1" applyFont="1" applyBorder="1" applyAlignment="1">
      <alignment horizontal="center" vertical="center"/>
    </xf>
    <xf numFmtId="164" fontId="5" fillId="0" borderId="28" xfId="1" applyNumberFormat="1" applyFont="1" applyBorder="1" applyAlignment="1">
      <alignment horizontal="center" vertical="center"/>
    </xf>
    <xf numFmtId="164" fontId="5" fillId="0" borderId="26" xfId="1" applyNumberFormat="1" applyFont="1" applyBorder="1" applyAlignment="1">
      <alignment horizontal="center" vertical="center"/>
    </xf>
    <xf numFmtId="0" fontId="2" fillId="3" borderId="5" xfId="0" applyFont="1" applyFill="1" applyBorder="1" applyAlignment="1">
      <alignment horizontal="left" vertical="center"/>
    </xf>
    <xf numFmtId="0" fontId="2" fillId="3" borderId="6" xfId="0" applyFont="1" applyFill="1" applyBorder="1" applyAlignment="1">
      <alignment horizontal="left" vertical="center"/>
    </xf>
    <xf numFmtId="0" fontId="2" fillId="3" borderId="7" xfId="0" applyFont="1" applyFill="1" applyBorder="1" applyAlignment="1">
      <alignment horizontal="left" vertical="center"/>
    </xf>
    <xf numFmtId="0" fontId="29" fillId="0" borderId="1" xfId="0" applyFont="1" applyBorder="1" applyAlignment="1">
      <alignment horizontal="left" vertical="top" wrapText="1"/>
    </xf>
    <xf numFmtId="0" fontId="29" fillId="0" borderId="2" xfId="0" applyFont="1" applyBorder="1" applyAlignment="1">
      <alignment horizontal="left" vertical="top"/>
    </xf>
    <xf numFmtId="0" fontId="29" fillId="0" borderId="3" xfId="0" applyFont="1" applyBorder="1" applyAlignment="1">
      <alignment horizontal="left" vertical="top"/>
    </xf>
    <xf numFmtId="0" fontId="18" fillId="2" borderId="19" xfId="0" applyFont="1" applyFill="1" applyBorder="1" applyAlignment="1">
      <alignment horizontal="center"/>
    </xf>
    <xf numFmtId="0" fontId="18" fillId="2" borderId="20" xfId="0" applyFont="1" applyFill="1" applyBorder="1" applyAlignment="1">
      <alignment horizontal="center"/>
    </xf>
    <xf numFmtId="0" fontId="18" fillId="2" borderId="21" xfId="0" applyFont="1" applyFill="1" applyBorder="1" applyAlignment="1">
      <alignment horizontal="center"/>
    </xf>
    <xf numFmtId="0" fontId="29" fillId="3" borderId="13" xfId="0" applyFont="1" applyFill="1" applyBorder="1" applyAlignment="1">
      <alignment vertical="center" wrapText="1"/>
    </xf>
    <xf numFmtId="0" fontId="29" fillId="3" borderId="14" xfId="0" applyFont="1" applyFill="1" applyBorder="1" applyAlignment="1">
      <alignment vertical="center" wrapText="1"/>
    </xf>
    <xf numFmtId="0" fontId="29" fillId="3" borderId="6" xfId="0" applyFont="1" applyFill="1" applyBorder="1" applyAlignment="1">
      <alignment vertical="center" wrapText="1"/>
    </xf>
    <xf numFmtId="0" fontId="29" fillId="3" borderId="7" xfId="0" applyFont="1" applyFill="1" applyBorder="1" applyAlignment="1">
      <alignment vertical="center" wrapText="1"/>
    </xf>
    <xf numFmtId="0" fontId="29" fillId="17" borderId="8" xfId="0" applyFont="1" applyFill="1" applyBorder="1" applyAlignment="1">
      <alignment horizontal="left" vertical="top" wrapText="1"/>
    </xf>
    <xf numFmtId="0" fontId="29" fillId="17" borderId="9" xfId="0" applyFont="1" applyFill="1" applyBorder="1" applyAlignment="1">
      <alignment horizontal="left" vertical="top" wrapText="1"/>
    </xf>
    <xf numFmtId="0" fontId="29" fillId="17" borderId="10" xfId="0" applyFont="1" applyFill="1" applyBorder="1" applyAlignment="1">
      <alignment horizontal="left" vertical="top" wrapText="1"/>
    </xf>
    <xf numFmtId="0" fontId="29" fillId="17" borderId="11" xfId="0" applyFont="1" applyFill="1" applyBorder="1" applyAlignment="1">
      <alignment horizontal="left" vertical="top" wrapText="1"/>
    </xf>
    <xf numFmtId="0" fontId="29" fillId="17" borderId="0" xfId="0" applyFont="1" applyFill="1" applyBorder="1" applyAlignment="1">
      <alignment horizontal="left" vertical="top" wrapText="1"/>
    </xf>
    <xf numFmtId="0" fontId="29" fillId="17" borderId="12" xfId="0" applyFont="1" applyFill="1" applyBorder="1" applyAlignment="1">
      <alignment horizontal="left" vertical="top" wrapText="1"/>
    </xf>
    <xf numFmtId="0" fontId="29" fillId="17" borderId="13" xfId="0" applyFont="1" applyFill="1" applyBorder="1" applyAlignment="1">
      <alignment horizontal="left" vertical="top" wrapText="1"/>
    </xf>
    <xf numFmtId="0" fontId="29" fillId="17" borderId="14" xfId="0" applyFont="1" applyFill="1" applyBorder="1" applyAlignment="1">
      <alignment horizontal="left" vertical="top" wrapText="1"/>
    </xf>
    <xf numFmtId="0" fontId="29" fillId="17" borderId="15" xfId="0" applyFont="1" applyFill="1" applyBorder="1" applyAlignment="1">
      <alignment horizontal="left" vertical="top" wrapText="1"/>
    </xf>
    <xf numFmtId="0" fontId="29" fillId="0" borderId="2" xfId="0" applyFont="1" applyBorder="1" applyAlignment="1">
      <alignment horizontal="left" vertical="top" wrapText="1"/>
    </xf>
    <xf numFmtId="0" fontId="29" fillId="0" borderId="3" xfId="0" applyFont="1" applyBorder="1" applyAlignment="1">
      <alignment horizontal="left" vertical="top" wrapText="1"/>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3" borderId="5" xfId="0" applyFont="1" applyFill="1" applyBorder="1" applyAlignment="1">
      <alignment vertical="center" wrapText="1"/>
    </xf>
    <xf numFmtId="0" fontId="31" fillId="10" borderId="5" xfId="0" applyFont="1" applyFill="1" applyBorder="1" applyAlignment="1">
      <alignment vertical="center" wrapText="1"/>
    </xf>
    <xf numFmtId="0" fontId="31" fillId="10" borderId="6" xfId="0" applyFont="1" applyFill="1" applyBorder="1" applyAlignment="1">
      <alignment vertical="center" wrapText="1"/>
    </xf>
    <xf numFmtId="0" fontId="31" fillId="10" borderId="7" xfId="0" applyFont="1" applyFill="1" applyBorder="1" applyAlignment="1">
      <alignment vertical="center" wrapText="1"/>
    </xf>
    <xf numFmtId="0" fontId="47" fillId="0" borderId="17" xfId="0" applyFont="1" applyBorder="1"/>
    <xf numFmtId="0" fontId="47" fillId="0" borderId="0" xfId="0" applyFont="1" applyAlignment="1">
      <alignment horizontal="left" wrapText="1"/>
    </xf>
  </cellXfs>
  <cellStyles count="4">
    <cellStyle name="Currency" xfId="1" builtinId="4"/>
    <cellStyle name="Hyperlink" xfId="3" builtinId="8"/>
    <cellStyle name="Hyperlink 2" xfId="2" xr:uid="{00000000-0005-0000-0000-000002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161925</xdr:colOff>
          <xdr:row>67</xdr:row>
          <xdr:rowOff>0</xdr:rowOff>
        </xdr:from>
        <xdr:to>
          <xdr:col>10</xdr:col>
          <xdr:colOff>247650</xdr:colOff>
          <xdr:row>68</xdr:row>
          <xdr:rowOff>19050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67</xdr:row>
          <xdr:rowOff>171450</xdr:rowOff>
        </xdr:from>
        <xdr:to>
          <xdr:col>10</xdr:col>
          <xdr:colOff>247650</xdr:colOff>
          <xdr:row>69</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0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285750</xdr:colOff>
          <xdr:row>31</xdr:row>
          <xdr:rowOff>9525</xdr:rowOff>
        </xdr:from>
        <xdr:to>
          <xdr:col>2</xdr:col>
          <xdr:colOff>0</xdr:colOff>
          <xdr:row>32</xdr:row>
          <xdr:rowOff>19050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285750</xdr:colOff>
      <xdr:row>46</xdr:row>
      <xdr:rowOff>76200</xdr:rowOff>
    </xdr:from>
    <xdr:to>
      <xdr:col>7</xdr:col>
      <xdr:colOff>533400</xdr:colOff>
      <xdr:row>46</xdr:row>
      <xdr:rowOff>121919</xdr:rowOff>
    </xdr:to>
    <xdr:sp macro="" textlink="">
      <xdr:nvSpPr>
        <xdr:cNvPr id="5" name="Right Arrow 1">
          <a:extLst>
            <a:ext uri="{FF2B5EF4-FFF2-40B4-BE49-F238E27FC236}">
              <a16:creationId xmlns:a16="http://schemas.microsoft.com/office/drawing/2014/main" id="{00000000-0008-0000-0100-000005000000}"/>
            </a:ext>
          </a:extLst>
        </xdr:cNvPr>
        <xdr:cNvSpPr/>
      </xdr:nvSpPr>
      <xdr:spPr>
        <a:xfrm>
          <a:off x="5210175" y="8391525"/>
          <a:ext cx="247650" cy="45719"/>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285750</xdr:colOff>
      <xdr:row>47</xdr:row>
      <xdr:rowOff>66675</xdr:rowOff>
    </xdr:from>
    <xdr:to>
      <xdr:col>7</xdr:col>
      <xdr:colOff>533400</xdr:colOff>
      <xdr:row>47</xdr:row>
      <xdr:rowOff>123824</xdr:rowOff>
    </xdr:to>
    <xdr:sp macro="" textlink="">
      <xdr:nvSpPr>
        <xdr:cNvPr id="6" name="Right Arrow 2">
          <a:extLst>
            <a:ext uri="{FF2B5EF4-FFF2-40B4-BE49-F238E27FC236}">
              <a16:creationId xmlns:a16="http://schemas.microsoft.com/office/drawing/2014/main" id="{00000000-0008-0000-0100-000006000000}"/>
            </a:ext>
          </a:extLst>
        </xdr:cNvPr>
        <xdr:cNvSpPr/>
      </xdr:nvSpPr>
      <xdr:spPr>
        <a:xfrm>
          <a:off x="5210175" y="8582025"/>
          <a:ext cx="247650" cy="57149"/>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457200</xdr:colOff>
          <xdr:row>35</xdr:row>
          <xdr:rowOff>0</xdr:rowOff>
        </xdr:from>
        <xdr:to>
          <xdr:col>13</xdr:col>
          <xdr:colOff>95250</xdr:colOff>
          <xdr:row>36</xdr:row>
          <xdr:rowOff>19050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36</xdr:row>
          <xdr:rowOff>0</xdr:rowOff>
        </xdr:from>
        <xdr:to>
          <xdr:col>13</xdr:col>
          <xdr:colOff>95250</xdr:colOff>
          <xdr:row>37</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42</xdr:row>
          <xdr:rowOff>0</xdr:rowOff>
        </xdr:from>
        <xdr:to>
          <xdr:col>13</xdr:col>
          <xdr:colOff>95250</xdr:colOff>
          <xdr:row>43</xdr:row>
          <xdr:rowOff>19050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43</xdr:row>
          <xdr:rowOff>0</xdr:rowOff>
        </xdr:from>
        <xdr:to>
          <xdr:col>13</xdr:col>
          <xdr:colOff>95250</xdr:colOff>
          <xdr:row>44</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36</xdr:row>
          <xdr:rowOff>180975</xdr:rowOff>
        </xdr:from>
        <xdr:to>
          <xdr:col>13</xdr:col>
          <xdr:colOff>95250</xdr:colOff>
          <xdr:row>38</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48</xdr:row>
          <xdr:rowOff>190500</xdr:rowOff>
        </xdr:from>
        <xdr:to>
          <xdr:col>13</xdr:col>
          <xdr:colOff>104775</xdr:colOff>
          <xdr:row>50</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47624</xdr:colOff>
      <xdr:row>0</xdr:row>
      <xdr:rowOff>0</xdr:rowOff>
    </xdr:from>
    <xdr:to>
      <xdr:col>5</xdr:col>
      <xdr:colOff>914399</xdr:colOff>
      <xdr:row>0</xdr:row>
      <xdr:rowOff>1733333</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342899" y="0"/>
          <a:ext cx="7610475" cy="1733333"/>
        </a:xfrm>
        <a:prstGeom prst="rect">
          <a:avLst/>
        </a:prstGeom>
      </xdr:spPr>
    </xdr:pic>
    <xdr:clientData/>
  </xdr:twoCellAnchor>
  <xdr:twoCellAnchor editAs="oneCell">
    <xdr:from>
      <xdr:col>1</xdr:col>
      <xdr:colOff>0</xdr:colOff>
      <xdr:row>0</xdr:row>
      <xdr:rowOff>0</xdr:rowOff>
    </xdr:from>
    <xdr:to>
      <xdr:col>5</xdr:col>
      <xdr:colOff>866775</xdr:colOff>
      <xdr:row>0</xdr:row>
      <xdr:rowOff>1733333</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295275" y="1752600"/>
          <a:ext cx="7610475" cy="17333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4</xdr:col>
      <xdr:colOff>885826</xdr:colOff>
      <xdr:row>0</xdr:row>
      <xdr:rowOff>1705131</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295276" y="0"/>
          <a:ext cx="7486650" cy="1705131"/>
        </a:xfrm>
        <a:prstGeom prst="rect">
          <a:avLst/>
        </a:prstGeom>
      </xdr:spPr>
    </xdr:pic>
    <xdr:clientData/>
  </xdr:twoCellAnchor>
  <xdr:twoCellAnchor editAs="oneCell">
    <xdr:from>
      <xdr:col>1</xdr:col>
      <xdr:colOff>1</xdr:colOff>
      <xdr:row>0</xdr:row>
      <xdr:rowOff>0</xdr:rowOff>
    </xdr:from>
    <xdr:to>
      <xdr:col>4</xdr:col>
      <xdr:colOff>885826</xdr:colOff>
      <xdr:row>0</xdr:row>
      <xdr:rowOff>1705131</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295276" y="0"/>
          <a:ext cx="7486650" cy="17051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5</xdr:col>
      <xdr:colOff>9525</xdr:colOff>
      <xdr:row>0</xdr:row>
      <xdr:rowOff>1657350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295276" y="1"/>
          <a:ext cx="7553324" cy="165734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942974</xdr:colOff>
      <xdr:row>0</xdr:row>
      <xdr:rowOff>1704975</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295275" y="0"/>
          <a:ext cx="7543799" cy="17049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resdac.org/request-form/rif-specifications-worksheet"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9.bin"/><Relationship Id="rId1" Type="http://schemas.openxmlformats.org/officeDocument/2006/relationships/hyperlink" Target="https://www.pay.gov/paygov/forms/formInstance.html?agencyFormId=25851882"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hyperlink" Target="https://www.pay.gov/paygov/forms/formInstance.html?agencyFormId=25851882"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drawing" Target="../drawings/drawing2.xml"/><Relationship Id="rId7" Type="http://schemas.openxmlformats.org/officeDocument/2006/relationships/ctrlProp" Target="../ctrlProps/ctrlProp5.xml"/><Relationship Id="rId2" Type="http://schemas.openxmlformats.org/officeDocument/2006/relationships/printerSettings" Target="../printerSettings/printerSettings2.bin"/><Relationship Id="rId1" Type="http://schemas.openxmlformats.org/officeDocument/2006/relationships/hyperlink" Target="https://resdac.org/request-form/rif-specifications-worksheet" TargetMode="Externa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0" Type="http://schemas.openxmlformats.org/officeDocument/2006/relationships/ctrlProp" Target="../ctrlProps/ctrlProp8.xml"/><Relationship Id="rId4" Type="http://schemas.openxmlformats.org/officeDocument/2006/relationships/vmlDrawing" Target="../drawings/vmlDrawing2.vml"/><Relationship Id="rId9"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2.ccwdata.org/web/guest/pricing" TargetMode="External"/><Relationship Id="rId2" Type="http://schemas.openxmlformats.org/officeDocument/2006/relationships/hyperlink" Target="https://resdac.org/request-form/rif-specifications-worksheet" TargetMode="External"/><Relationship Id="rId1" Type="http://schemas.openxmlformats.org/officeDocument/2006/relationships/hyperlink" Target="https://www.ccwdata.org/web/guest/data-dictionarie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resdac.org/request-form/rif-specifications-worksheet" TargetMode="External"/><Relationship Id="rId2" Type="http://schemas.openxmlformats.org/officeDocument/2006/relationships/hyperlink" Target="https://resdac.org/articles/service-tracking-claims-medicaid-t-msis-analytic-file-taf-research-identifiable-files-rif" TargetMode="External"/><Relationship Id="rId1" Type="http://schemas.openxmlformats.org/officeDocument/2006/relationships/hyperlink" Target="http://www.resdac.org/resconnect/articles/102" TargetMode="External"/><Relationship Id="rId6" Type="http://schemas.openxmlformats.org/officeDocument/2006/relationships/printerSettings" Target="../printerSettings/printerSettings4.bin"/><Relationship Id="rId5" Type="http://schemas.openxmlformats.org/officeDocument/2006/relationships/hyperlink" Target="https://www.ccwdata.org/web/guest/data-dictionaries" TargetMode="External"/><Relationship Id="rId4" Type="http://schemas.openxmlformats.org/officeDocument/2006/relationships/hyperlink" Target="https://www.resdac.org/file-availability"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ccwdata.org/web/guest/data-dictionaries" TargetMode="External"/><Relationship Id="rId2" Type="http://schemas.openxmlformats.org/officeDocument/2006/relationships/hyperlink" Target="https://www.resdac.org/file-availability" TargetMode="External"/><Relationship Id="rId1" Type="http://schemas.openxmlformats.org/officeDocument/2006/relationships/hyperlink" Target="https://resdac.org/request-form/rif-specifications-worksheet" TargetMode="External"/><Relationship Id="rId4"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resdac.org/request-form/rif-specifications-worksheet"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7.bin"/><Relationship Id="rId1" Type="http://schemas.openxmlformats.org/officeDocument/2006/relationships/hyperlink" Target="https://www.pay.gov/paygov/forms/formInstance.html?agencyFormId=25851882"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hyperlink" Target="https://www.pay.gov/paygov/forms/formInstance.html?agencyFormId=25851882"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T74"/>
  <sheetViews>
    <sheetView showGridLines="0" tabSelected="1" zoomScaleNormal="100" zoomScaleSheetLayoutView="85" workbookViewId="0">
      <pane ySplit="1" topLeftCell="A2" activePane="bottomLeft" state="frozen"/>
      <selection activeCell="C7" sqref="C7:N7"/>
      <selection pane="bottomLeft" activeCell="M12" sqref="M12"/>
    </sheetView>
  </sheetViews>
  <sheetFormatPr defaultRowHeight="15" x14ac:dyDescent="0.25"/>
  <cols>
    <col min="5" max="5" width="13.85546875" customWidth="1"/>
    <col min="6" max="13" width="10.7109375" customWidth="1"/>
    <col min="14" max="14" width="18.28515625" bestFit="1" customWidth="1"/>
    <col min="17" max="17" width="16.85546875" customWidth="1"/>
    <col min="18" max="18" width="14.140625" customWidth="1"/>
    <col min="19" max="19" width="14.85546875" customWidth="1"/>
    <col min="20" max="20" width="14.42578125" customWidth="1"/>
  </cols>
  <sheetData>
    <row r="1" spans="1:14" ht="18.75" x14ac:dyDescent="0.3">
      <c r="A1" s="495" t="s">
        <v>180</v>
      </c>
      <c r="B1" s="496"/>
      <c r="C1" s="496"/>
      <c r="D1" s="496"/>
      <c r="E1" s="496"/>
      <c r="F1" s="496"/>
      <c r="G1" s="496"/>
      <c r="H1" s="496"/>
      <c r="I1" s="496"/>
      <c r="J1" s="496"/>
      <c r="K1" s="496"/>
      <c r="L1" s="496"/>
      <c r="M1" s="496"/>
      <c r="N1" s="497"/>
    </row>
    <row r="2" spans="1:14" s="39" customFormat="1" ht="12.75" thickBot="1" x14ac:dyDescent="0.25">
      <c r="A2" s="498" t="s">
        <v>589</v>
      </c>
      <c r="B2" s="499"/>
      <c r="C2" s="499"/>
      <c r="D2" s="499"/>
      <c r="E2" s="499"/>
      <c r="F2" s="499"/>
      <c r="G2" s="499"/>
      <c r="H2" s="499"/>
      <c r="I2" s="499"/>
      <c r="J2" s="499"/>
      <c r="K2" s="499"/>
      <c r="L2" s="499"/>
      <c r="M2" s="499"/>
      <c r="N2" s="500"/>
    </row>
    <row r="3" spans="1:14" s="39" customFormat="1" ht="16.5" customHeight="1" x14ac:dyDescent="0.2">
      <c r="A3" s="527" t="s">
        <v>466</v>
      </c>
      <c r="B3" s="528"/>
      <c r="C3" s="528"/>
      <c r="D3" s="528"/>
      <c r="E3" s="528"/>
      <c r="F3" s="528"/>
      <c r="G3" s="528"/>
      <c r="H3" s="528"/>
      <c r="I3" s="528"/>
      <c r="J3" s="528"/>
      <c r="K3" s="528"/>
      <c r="L3" s="528"/>
      <c r="M3" s="528"/>
      <c r="N3" s="529"/>
    </row>
    <row r="4" spans="1:14" s="39" customFormat="1" ht="15.75" customHeight="1" thickBot="1" x14ac:dyDescent="0.3">
      <c r="A4" s="521" t="s">
        <v>459</v>
      </c>
      <c r="B4" s="522"/>
      <c r="C4" s="522"/>
      <c r="D4" s="522"/>
      <c r="E4" s="522"/>
      <c r="F4" s="526" t="s">
        <v>453</v>
      </c>
      <c r="G4" s="526"/>
      <c r="H4" s="526"/>
      <c r="I4" s="526"/>
      <c r="J4" s="526"/>
      <c r="K4" s="526"/>
      <c r="L4" s="319"/>
      <c r="M4" s="319"/>
      <c r="N4" s="320"/>
    </row>
    <row r="5" spans="1:14" ht="18" customHeight="1" thickBot="1" x14ac:dyDescent="0.3">
      <c r="A5" s="509" t="s">
        <v>172</v>
      </c>
      <c r="B5" s="510"/>
      <c r="C5" s="510"/>
      <c r="D5" s="510"/>
      <c r="E5" s="510"/>
      <c r="F5" s="510"/>
      <c r="G5" s="510"/>
      <c r="H5" s="510"/>
      <c r="I5" s="510"/>
      <c r="J5" s="510"/>
      <c r="K5" s="510"/>
      <c r="L5" s="510"/>
      <c r="M5" s="510"/>
      <c r="N5" s="511"/>
    </row>
    <row r="6" spans="1:14" ht="15.75" customHeight="1" thickBot="1" x14ac:dyDescent="0.3">
      <c r="A6" s="537" t="s">
        <v>294</v>
      </c>
      <c r="B6" s="538"/>
      <c r="C6" s="538"/>
      <c r="D6" s="539"/>
      <c r="E6" s="506"/>
      <c r="F6" s="507"/>
      <c r="G6" s="507"/>
      <c r="H6" s="508"/>
      <c r="I6" s="179" t="s">
        <v>176</v>
      </c>
      <c r="J6" s="523"/>
      <c r="K6" s="524"/>
      <c r="L6" s="524"/>
      <c r="M6" s="524"/>
      <c r="N6" s="525"/>
    </row>
    <row r="7" spans="1:14" ht="15.75" thickBot="1" x14ac:dyDescent="0.3">
      <c r="A7" s="501" t="s">
        <v>175</v>
      </c>
      <c r="B7" s="519"/>
      <c r="C7" s="519"/>
      <c r="D7" s="520"/>
      <c r="E7" s="515"/>
      <c r="F7" s="516"/>
      <c r="G7" s="516"/>
      <c r="H7" s="516"/>
      <c r="I7" s="516"/>
      <c r="J7" s="516"/>
      <c r="K7" s="516"/>
      <c r="L7" s="516"/>
      <c r="M7" s="516"/>
      <c r="N7" s="517"/>
    </row>
    <row r="8" spans="1:14" ht="33" customHeight="1" thickBot="1" x14ac:dyDescent="0.3">
      <c r="A8" s="518" t="s">
        <v>174</v>
      </c>
      <c r="B8" s="519"/>
      <c r="C8" s="519"/>
      <c r="D8" s="520"/>
      <c r="E8" s="512"/>
      <c r="F8" s="513"/>
      <c r="G8" s="513"/>
      <c r="H8" s="513"/>
      <c r="I8" s="513"/>
      <c r="J8" s="513"/>
      <c r="K8" s="513"/>
      <c r="L8" s="513"/>
      <c r="M8" s="513"/>
      <c r="N8" s="514"/>
    </row>
    <row r="9" spans="1:14" ht="15" customHeight="1" thickBot="1" x14ac:dyDescent="0.3">
      <c r="A9" s="285"/>
      <c r="B9" s="286"/>
      <c r="C9" s="286"/>
      <c r="D9" s="286"/>
      <c r="E9" s="284"/>
      <c r="F9" s="284"/>
      <c r="G9" s="284"/>
      <c r="H9" s="284"/>
      <c r="I9" s="284"/>
      <c r="J9" s="284"/>
      <c r="K9" s="284"/>
      <c r="L9" s="284"/>
      <c r="M9" s="284"/>
      <c r="N9" s="284"/>
    </row>
    <row r="10" spans="1:14" ht="15.75" thickBot="1" x14ac:dyDescent="0.3">
      <c r="A10" s="534" t="s">
        <v>439</v>
      </c>
      <c r="B10" s="535"/>
      <c r="C10" s="535"/>
      <c r="D10" s="536"/>
      <c r="E10" s="4"/>
      <c r="F10" s="92"/>
      <c r="G10" s="504" t="s">
        <v>204</v>
      </c>
      <c r="H10" s="505"/>
      <c r="I10" s="4"/>
      <c r="J10" s="4"/>
      <c r="K10" s="4"/>
      <c r="L10" s="4"/>
      <c r="M10" s="4"/>
      <c r="N10" s="4"/>
    </row>
    <row r="11" spans="1:14" ht="15.75" customHeight="1" x14ac:dyDescent="0.25">
      <c r="A11" s="79"/>
      <c r="B11" s="78"/>
      <c r="C11" s="78"/>
      <c r="D11" s="78"/>
      <c r="E11" s="4"/>
      <c r="F11" s="4"/>
      <c r="G11" s="4"/>
      <c r="H11" s="4"/>
      <c r="I11" s="4"/>
      <c r="J11" s="4"/>
      <c r="K11" s="4"/>
      <c r="L11" s="4"/>
      <c r="M11" s="4"/>
      <c r="N11" s="4"/>
    </row>
    <row r="12" spans="1:14" x14ac:dyDescent="0.25">
      <c r="F12" s="87"/>
      <c r="G12" s="504" t="s">
        <v>205</v>
      </c>
      <c r="H12" s="505"/>
      <c r="I12" s="540" t="s">
        <v>203</v>
      </c>
      <c r="J12" s="541"/>
      <c r="K12" s="341"/>
    </row>
    <row r="13" spans="1:14" x14ac:dyDescent="0.25">
      <c r="A13" s="4"/>
      <c r="B13" s="4"/>
      <c r="C13" s="4"/>
      <c r="D13" s="4"/>
      <c r="E13" s="4"/>
      <c r="F13" s="4"/>
      <c r="H13" s="4"/>
      <c r="I13" s="4"/>
      <c r="J13" s="4"/>
      <c r="K13" s="4"/>
      <c r="L13" s="4"/>
      <c r="M13" s="4"/>
      <c r="N13" s="4"/>
    </row>
    <row r="14" spans="1:14" x14ac:dyDescent="0.25">
      <c r="A14" s="4"/>
      <c r="B14" s="4"/>
      <c r="F14" s="87"/>
      <c r="G14" s="504" t="s">
        <v>206</v>
      </c>
      <c r="H14" s="505"/>
      <c r="I14" s="4"/>
    </row>
    <row r="15" spans="1:14" ht="15.75" thickBot="1" x14ac:dyDescent="0.3">
      <c r="A15" s="257"/>
      <c r="B15" s="257"/>
      <c r="F15" s="340"/>
      <c r="G15" s="5"/>
      <c r="H15" s="257"/>
      <c r="I15" s="257"/>
    </row>
    <row r="16" spans="1:14" ht="15.75" thickBot="1" x14ac:dyDescent="0.3">
      <c r="A16" s="501" t="s">
        <v>440</v>
      </c>
      <c r="B16" s="502"/>
      <c r="C16" s="502"/>
      <c r="D16" s="503"/>
      <c r="F16" s="250"/>
    </row>
    <row r="17" spans="1:19" ht="15" customHeight="1" x14ac:dyDescent="0.25">
      <c r="A17" s="337"/>
      <c r="B17" s="337"/>
      <c r="C17" s="337"/>
      <c r="D17" s="337"/>
      <c r="E17" s="132" t="s">
        <v>471</v>
      </c>
      <c r="F17" s="258"/>
      <c r="G17" s="259" t="s">
        <v>473</v>
      </c>
      <c r="H17" s="50"/>
      <c r="I17" s="260"/>
      <c r="J17" s="339" t="s">
        <v>474</v>
      </c>
      <c r="L17" s="372"/>
      <c r="M17" s="339" t="s">
        <v>482</v>
      </c>
      <c r="N17" s="50"/>
    </row>
    <row r="18" spans="1:19" ht="15" customHeight="1" x14ac:dyDescent="0.25">
      <c r="A18" s="264"/>
      <c r="B18" s="264"/>
      <c r="C18" s="264"/>
      <c r="D18" s="264"/>
      <c r="E18" s="132"/>
      <c r="F18" s="144"/>
      <c r="G18" s="333"/>
      <c r="H18" s="333"/>
      <c r="I18" s="333"/>
      <c r="J18" s="336"/>
      <c r="K18" s="333"/>
      <c r="L18" s="336"/>
      <c r="M18" s="336"/>
      <c r="N18" s="333"/>
    </row>
    <row r="19" spans="1:19" ht="15" customHeight="1" x14ac:dyDescent="0.25">
      <c r="F19" s="335"/>
      <c r="G19" s="259"/>
      <c r="H19" s="50"/>
      <c r="I19" s="50"/>
      <c r="J19" s="207"/>
      <c r="K19" s="50"/>
      <c r="L19" s="51"/>
      <c r="M19" s="51"/>
      <c r="N19" s="50"/>
    </row>
    <row r="20" spans="1:19" ht="15" customHeight="1" x14ac:dyDescent="0.25">
      <c r="E20" s="132" t="s">
        <v>472</v>
      </c>
      <c r="F20" s="261"/>
      <c r="G20" s="50" t="s">
        <v>202</v>
      </c>
      <c r="H20" s="50"/>
      <c r="I20" s="261"/>
      <c r="J20" s="339" t="s">
        <v>201</v>
      </c>
      <c r="K20" s="50"/>
      <c r="L20" s="330"/>
      <c r="M20" s="50" t="s">
        <v>469</v>
      </c>
      <c r="N20" s="50"/>
    </row>
    <row r="21" spans="1:19" ht="15" customHeight="1" x14ac:dyDescent="0.25">
      <c r="F21" s="321"/>
      <c r="G21" s="333"/>
      <c r="H21" s="333"/>
      <c r="I21" s="333"/>
      <c r="J21" s="321"/>
      <c r="K21" s="333"/>
      <c r="L21" s="333"/>
      <c r="M21" s="336"/>
      <c r="N21" s="333"/>
    </row>
    <row r="22" spans="1:19" ht="15" customHeight="1" x14ac:dyDescent="0.25">
      <c r="A22" s="189"/>
      <c r="B22" s="189"/>
      <c r="C22" s="189"/>
      <c r="D22" s="189"/>
      <c r="N22" s="50"/>
    </row>
    <row r="23" spans="1:19" ht="15" customHeight="1" x14ac:dyDescent="0.25">
      <c r="A23" s="338"/>
      <c r="B23" s="338"/>
      <c r="C23" s="338"/>
      <c r="D23" s="338"/>
      <c r="E23" s="334" t="s">
        <v>470</v>
      </c>
      <c r="F23" s="262"/>
      <c r="G23" s="263" t="s">
        <v>341</v>
      </c>
      <c r="H23" s="51"/>
      <c r="I23" s="261"/>
      <c r="J23" s="50" t="s">
        <v>342</v>
      </c>
      <c r="K23" s="50"/>
      <c r="L23" s="50"/>
      <c r="N23" s="189"/>
    </row>
    <row r="24" spans="1:19" s="362" customFormat="1" ht="15" customHeight="1" x14ac:dyDescent="0.25">
      <c r="A24" s="383"/>
      <c r="B24" s="383"/>
      <c r="C24" s="383"/>
      <c r="D24" s="383"/>
      <c r="E24" s="334"/>
      <c r="F24" s="387"/>
      <c r="G24" s="263"/>
      <c r="H24" s="51"/>
      <c r="I24" s="115"/>
      <c r="J24" s="50"/>
      <c r="K24" s="50"/>
      <c r="L24" s="50"/>
      <c r="N24" s="383"/>
    </row>
    <row r="25" spans="1:19" s="362" customFormat="1" ht="15" customHeight="1" x14ac:dyDescent="0.25">
      <c r="A25" s="383"/>
      <c r="B25" s="383"/>
      <c r="C25" s="383"/>
      <c r="D25" s="383"/>
      <c r="E25" s="334"/>
      <c r="F25" s="387"/>
      <c r="G25" s="263"/>
      <c r="H25" s="51"/>
      <c r="I25" s="334" t="s">
        <v>525</v>
      </c>
      <c r="J25" s="50"/>
      <c r="K25" s="50"/>
      <c r="L25" s="50"/>
      <c r="N25" s="383"/>
    </row>
    <row r="26" spans="1:19" s="362" customFormat="1" ht="15" customHeight="1" x14ac:dyDescent="0.25">
      <c r="A26" s="383"/>
      <c r="B26" s="383"/>
      <c r="C26" s="383"/>
      <c r="D26" s="383"/>
      <c r="E26" s="334"/>
      <c r="F26" s="387"/>
      <c r="G26" s="263"/>
      <c r="H26" s="51"/>
      <c r="I26" s="261"/>
      <c r="J26" s="50" t="s">
        <v>524</v>
      </c>
      <c r="K26" s="50"/>
      <c r="L26" s="50"/>
      <c r="N26" s="383"/>
    </row>
    <row r="27" spans="1:19" s="362" customFormat="1" ht="15" customHeight="1" x14ac:dyDescent="0.25">
      <c r="A27" s="383"/>
      <c r="B27" s="383"/>
      <c r="C27" s="383"/>
      <c r="D27" s="383"/>
      <c r="E27" s="334"/>
      <c r="F27" s="387"/>
      <c r="G27" s="263"/>
      <c r="H27" s="51"/>
      <c r="I27" s="261"/>
      <c r="J27" s="50" t="s">
        <v>522</v>
      </c>
      <c r="K27" s="50"/>
      <c r="L27" s="50"/>
      <c r="N27" s="383"/>
    </row>
    <row r="28" spans="1:19" ht="15" customHeight="1" x14ac:dyDescent="0.25">
      <c r="A28" s="331"/>
      <c r="B28" s="331"/>
      <c r="C28" s="331"/>
      <c r="D28" s="331"/>
      <c r="E28" s="331"/>
      <c r="F28" s="332"/>
      <c r="G28" s="200"/>
      <c r="H28" s="331"/>
      <c r="I28" s="261"/>
      <c r="J28" s="50" t="s">
        <v>523</v>
      </c>
      <c r="K28" s="331"/>
      <c r="L28" s="331"/>
      <c r="M28" s="331"/>
      <c r="N28" s="331"/>
    </row>
    <row r="29" spans="1:19" s="362" customFormat="1" ht="15" customHeight="1" thickBot="1" x14ac:dyDescent="0.3">
      <c r="A29" s="383"/>
      <c r="B29" s="383"/>
      <c r="C29" s="383"/>
      <c r="D29" s="383"/>
      <c r="E29" s="383"/>
      <c r="F29" s="388"/>
      <c r="G29" s="200"/>
      <c r="H29" s="383"/>
      <c r="I29" s="389"/>
      <c r="J29" s="164"/>
      <c r="K29" s="383"/>
      <c r="L29" s="383"/>
      <c r="M29" s="383"/>
      <c r="N29" s="383"/>
    </row>
    <row r="30" spans="1:19" ht="43.5" customHeight="1" thickBot="1" x14ac:dyDescent="0.3">
      <c r="A30" s="257"/>
      <c r="B30" s="531" t="s">
        <v>299</v>
      </c>
      <c r="C30" s="532"/>
      <c r="D30" s="532"/>
      <c r="E30" s="532"/>
      <c r="F30" s="532"/>
      <c r="G30" s="532"/>
      <c r="H30" s="532"/>
      <c r="I30" s="532"/>
      <c r="J30" s="533"/>
      <c r="K30" s="266" t="s">
        <v>441</v>
      </c>
      <c r="L30" s="266" t="s">
        <v>468</v>
      </c>
      <c r="M30" s="439" t="s">
        <v>586</v>
      </c>
      <c r="N30" s="440"/>
      <c r="O30" s="268"/>
      <c r="R30" s="69"/>
      <c r="S30" s="257"/>
    </row>
    <row r="31" spans="1:19" ht="20.100000000000001" customHeight="1" x14ac:dyDescent="0.25">
      <c r="A31" s="257"/>
      <c r="B31" s="481" t="s">
        <v>303</v>
      </c>
      <c r="C31" s="482"/>
      <c r="D31" s="483"/>
      <c r="E31" s="484"/>
      <c r="F31" s="484"/>
      <c r="G31" s="484"/>
      <c r="H31" s="484"/>
      <c r="I31" s="484"/>
      <c r="J31" s="485"/>
      <c r="K31" s="459"/>
      <c r="L31" s="462"/>
      <c r="M31" s="412"/>
      <c r="N31" s="413" t="s">
        <v>568</v>
      </c>
      <c r="O31" s="269"/>
      <c r="R31" s="69"/>
      <c r="S31" s="257"/>
    </row>
    <row r="32" spans="1:19" ht="20.100000000000001" customHeight="1" x14ac:dyDescent="0.25">
      <c r="A32" s="257"/>
      <c r="B32" s="474" t="s">
        <v>1</v>
      </c>
      <c r="C32" s="475"/>
      <c r="D32" s="476"/>
      <c r="E32" s="477"/>
      <c r="F32" s="477"/>
      <c r="G32" s="477"/>
      <c r="H32" s="477"/>
      <c r="I32" s="477"/>
      <c r="J32" s="478"/>
      <c r="K32" s="460"/>
      <c r="L32" s="542"/>
      <c r="M32" s="436"/>
      <c r="N32" s="437"/>
      <c r="O32" s="271"/>
      <c r="R32" s="69"/>
      <c r="S32" s="257"/>
    </row>
    <row r="33" spans="1:20" ht="20.100000000000001" customHeight="1" x14ac:dyDescent="0.25">
      <c r="A33" s="356"/>
      <c r="B33" s="474" t="s">
        <v>237</v>
      </c>
      <c r="C33" s="475"/>
      <c r="D33" s="357"/>
      <c r="E33" s="358"/>
      <c r="F33" s="358"/>
      <c r="G33" s="358"/>
      <c r="H33" s="358"/>
      <c r="I33" s="358"/>
      <c r="J33" s="359"/>
      <c r="K33" s="460"/>
      <c r="L33" s="463"/>
      <c r="M33" s="414"/>
      <c r="N33" s="415" t="s">
        <v>565</v>
      </c>
      <c r="O33" s="271"/>
      <c r="R33" s="69"/>
      <c r="S33" s="356"/>
    </row>
    <row r="34" spans="1:20" ht="20.100000000000001" customHeight="1" x14ac:dyDescent="0.25">
      <c r="A34" s="356"/>
      <c r="B34" s="474" t="s">
        <v>2</v>
      </c>
      <c r="C34" s="475"/>
      <c r="D34" s="355"/>
      <c r="E34" s="358"/>
      <c r="F34" s="360" t="s">
        <v>3</v>
      </c>
      <c r="G34" s="543"/>
      <c r="H34" s="543"/>
      <c r="I34" s="360" t="s">
        <v>4</v>
      </c>
      <c r="J34" s="359"/>
      <c r="K34" s="460"/>
      <c r="L34" s="542"/>
      <c r="M34" s="436"/>
      <c r="N34" s="438"/>
      <c r="O34" s="271"/>
      <c r="R34" s="69"/>
      <c r="S34" s="356"/>
    </row>
    <row r="35" spans="1:20" ht="20.100000000000001" customHeight="1" thickBot="1" x14ac:dyDescent="0.3">
      <c r="A35" s="257"/>
      <c r="B35" s="479" t="s">
        <v>6</v>
      </c>
      <c r="C35" s="480"/>
      <c r="D35" s="444"/>
      <c r="E35" s="445"/>
      <c r="F35" s="445"/>
      <c r="G35" s="445"/>
      <c r="H35" s="445"/>
      <c r="I35" s="530"/>
      <c r="J35" s="446"/>
      <c r="K35" s="461"/>
      <c r="L35" s="464"/>
      <c r="M35" s="416"/>
      <c r="N35" s="417" t="s">
        <v>566</v>
      </c>
      <c r="O35" s="272"/>
      <c r="R35" s="69"/>
      <c r="S35" s="257"/>
    </row>
    <row r="36" spans="1:20" ht="20.100000000000001" customHeight="1" thickBot="1" x14ac:dyDescent="0.3">
      <c r="A36" s="257"/>
      <c r="M36" s="410"/>
      <c r="N36" s="410"/>
      <c r="R36" s="69"/>
      <c r="S36" s="257"/>
    </row>
    <row r="37" spans="1:20" ht="20.100000000000001" customHeight="1" x14ac:dyDescent="0.25">
      <c r="A37" s="257"/>
      <c r="B37" s="481" t="s">
        <v>303</v>
      </c>
      <c r="C37" s="482"/>
      <c r="D37" s="483"/>
      <c r="E37" s="484"/>
      <c r="F37" s="484"/>
      <c r="G37" s="484"/>
      <c r="H37" s="484"/>
      <c r="I37" s="484"/>
      <c r="J37" s="485"/>
      <c r="K37" s="459"/>
      <c r="L37" s="462"/>
      <c r="M37" s="418"/>
      <c r="N37" s="413" t="s">
        <v>568</v>
      </c>
      <c r="O37" s="276"/>
      <c r="P37" s="69"/>
      <c r="R37" s="69"/>
      <c r="S37" s="257"/>
    </row>
    <row r="38" spans="1:20" ht="20.100000000000001" customHeight="1" x14ac:dyDescent="0.25">
      <c r="A38" s="257"/>
      <c r="B38" s="474" t="s">
        <v>1</v>
      </c>
      <c r="C38" s="475"/>
      <c r="D38" s="476"/>
      <c r="E38" s="477"/>
      <c r="F38" s="477"/>
      <c r="G38" s="477"/>
      <c r="H38" s="477"/>
      <c r="I38" s="477"/>
      <c r="J38" s="478"/>
      <c r="K38" s="460"/>
      <c r="L38" s="463"/>
      <c r="M38" s="436"/>
      <c r="N38" s="437"/>
      <c r="O38" s="149"/>
      <c r="P38" s="69"/>
      <c r="R38" s="69"/>
      <c r="S38" s="257"/>
    </row>
    <row r="39" spans="1:20" ht="20.100000000000001" customHeight="1" x14ac:dyDescent="0.25">
      <c r="A39" s="356"/>
      <c r="B39" s="474" t="s">
        <v>237</v>
      </c>
      <c r="C39" s="475"/>
      <c r="D39" s="357"/>
      <c r="E39" s="358"/>
      <c r="F39" s="358"/>
      <c r="G39" s="358"/>
      <c r="H39" s="358"/>
      <c r="I39" s="358"/>
      <c r="J39" s="359"/>
      <c r="K39" s="460"/>
      <c r="L39" s="463"/>
      <c r="M39" s="414"/>
      <c r="N39" s="415" t="s">
        <v>565</v>
      </c>
      <c r="O39" s="276"/>
      <c r="P39" s="69"/>
      <c r="R39" s="69"/>
      <c r="S39" s="356"/>
    </row>
    <row r="40" spans="1:20" ht="20.100000000000001" customHeight="1" x14ac:dyDescent="0.25">
      <c r="A40" s="356"/>
      <c r="B40" s="474" t="s">
        <v>2</v>
      </c>
      <c r="C40" s="475"/>
      <c r="D40" s="355"/>
      <c r="E40" s="358"/>
      <c r="F40" s="360" t="s">
        <v>3</v>
      </c>
      <c r="G40" s="543"/>
      <c r="H40" s="543"/>
      <c r="I40" s="360" t="s">
        <v>4</v>
      </c>
      <c r="J40" s="359"/>
      <c r="K40" s="460"/>
      <c r="L40" s="463"/>
      <c r="M40" s="436"/>
      <c r="N40" s="438"/>
      <c r="O40" s="276"/>
      <c r="P40" s="69"/>
      <c r="R40" s="69"/>
      <c r="S40" s="356"/>
    </row>
    <row r="41" spans="1:20" ht="20.100000000000001" customHeight="1" thickBot="1" x14ac:dyDescent="0.3">
      <c r="A41" s="257"/>
      <c r="B41" s="479" t="s">
        <v>6</v>
      </c>
      <c r="C41" s="480"/>
      <c r="D41" s="444"/>
      <c r="E41" s="445"/>
      <c r="F41" s="445"/>
      <c r="G41" s="445"/>
      <c r="H41" s="445"/>
      <c r="I41" s="445"/>
      <c r="J41" s="446"/>
      <c r="K41" s="461"/>
      <c r="L41" s="464"/>
      <c r="M41" s="416"/>
      <c r="N41" s="417" t="s">
        <v>566</v>
      </c>
      <c r="O41" s="69"/>
      <c r="P41" s="69"/>
      <c r="Q41" s="273"/>
      <c r="R41" s="274"/>
      <c r="S41" s="273"/>
      <c r="T41" s="273"/>
    </row>
    <row r="42" spans="1:20" ht="21" customHeight="1" thickBot="1" x14ac:dyDescent="0.3">
      <c r="A42" s="257"/>
      <c r="B42" s="277"/>
      <c r="C42" s="277"/>
      <c r="D42" s="277"/>
      <c r="E42" s="277"/>
      <c r="F42" s="278"/>
      <c r="G42" s="278"/>
      <c r="H42" s="90"/>
      <c r="I42" s="90"/>
      <c r="J42" s="90"/>
      <c r="K42" s="90"/>
      <c r="L42" s="279"/>
      <c r="M42" s="201"/>
      <c r="N42" s="5"/>
      <c r="Q42" s="273"/>
      <c r="R42" s="274"/>
      <c r="S42" s="273"/>
      <c r="T42" s="273"/>
    </row>
    <row r="43" spans="1:20" ht="20.100000000000001" customHeight="1" x14ac:dyDescent="0.25">
      <c r="A43" s="257"/>
      <c r="B43" s="481" t="s">
        <v>303</v>
      </c>
      <c r="C43" s="482"/>
      <c r="D43" s="483"/>
      <c r="E43" s="484"/>
      <c r="F43" s="484"/>
      <c r="G43" s="484"/>
      <c r="H43" s="484"/>
      <c r="I43" s="484"/>
      <c r="J43" s="485"/>
      <c r="K43" s="459"/>
      <c r="L43" s="462"/>
      <c r="M43" s="412"/>
      <c r="N43" s="413" t="s">
        <v>568</v>
      </c>
      <c r="O43" s="411"/>
      <c r="Q43" s="265"/>
      <c r="R43" s="207"/>
      <c r="S43" s="207"/>
      <c r="T43" s="207"/>
    </row>
    <row r="44" spans="1:20" ht="20.100000000000001" customHeight="1" x14ac:dyDescent="0.25">
      <c r="A44" s="257"/>
      <c r="B44" s="474" t="s">
        <v>1</v>
      </c>
      <c r="C44" s="475"/>
      <c r="D44" s="476"/>
      <c r="E44" s="477"/>
      <c r="F44" s="477"/>
      <c r="G44" s="477"/>
      <c r="H44" s="477"/>
      <c r="I44" s="477"/>
      <c r="J44" s="478"/>
      <c r="K44" s="460"/>
      <c r="L44" s="463"/>
      <c r="M44" s="436"/>
      <c r="N44" s="437"/>
      <c r="Q44" s="265"/>
      <c r="R44" s="207"/>
      <c r="S44" s="207"/>
      <c r="T44" s="207"/>
    </row>
    <row r="45" spans="1:20" ht="20.100000000000001" customHeight="1" x14ac:dyDescent="0.25">
      <c r="A45" s="356"/>
      <c r="B45" s="474" t="s">
        <v>237</v>
      </c>
      <c r="C45" s="475"/>
      <c r="D45" s="357"/>
      <c r="E45" s="358"/>
      <c r="F45" s="358"/>
      <c r="G45" s="358"/>
      <c r="H45" s="358"/>
      <c r="I45" s="358"/>
      <c r="J45" s="359"/>
      <c r="K45" s="460"/>
      <c r="L45" s="463"/>
      <c r="M45" s="414"/>
      <c r="N45" s="415" t="s">
        <v>565</v>
      </c>
      <c r="O45" s="411"/>
      <c r="Q45" s="265"/>
      <c r="R45" s="207"/>
      <c r="S45" s="207"/>
      <c r="T45" s="207"/>
    </row>
    <row r="46" spans="1:20" ht="20.100000000000001" customHeight="1" x14ac:dyDescent="0.25">
      <c r="A46" s="356"/>
      <c r="B46" s="474" t="s">
        <v>2</v>
      </c>
      <c r="C46" s="475"/>
      <c r="D46" s="357"/>
      <c r="E46" s="358"/>
      <c r="F46" s="360" t="s">
        <v>3</v>
      </c>
      <c r="G46" s="543"/>
      <c r="H46" s="543"/>
      <c r="I46" s="360" t="s">
        <v>4</v>
      </c>
      <c r="J46" s="359"/>
      <c r="K46" s="460"/>
      <c r="L46" s="463"/>
      <c r="M46" s="436"/>
      <c r="N46" s="438"/>
      <c r="O46" s="411"/>
      <c r="Q46" s="265"/>
      <c r="R46" s="207"/>
      <c r="S46" s="207"/>
      <c r="T46" s="207"/>
    </row>
    <row r="47" spans="1:20" ht="20.100000000000001" customHeight="1" thickBot="1" x14ac:dyDescent="0.3">
      <c r="A47" s="257"/>
      <c r="B47" s="479" t="s">
        <v>6</v>
      </c>
      <c r="C47" s="480"/>
      <c r="D47" s="444"/>
      <c r="E47" s="445"/>
      <c r="F47" s="445"/>
      <c r="G47" s="445"/>
      <c r="H47" s="445"/>
      <c r="I47" s="445"/>
      <c r="J47" s="446"/>
      <c r="K47" s="461"/>
      <c r="L47" s="464"/>
      <c r="M47" s="416"/>
      <c r="N47" s="417" t="s">
        <v>566</v>
      </c>
      <c r="Q47" s="265"/>
      <c r="R47" s="207"/>
      <c r="S47" s="207"/>
      <c r="T47" s="207"/>
    </row>
    <row r="48" spans="1:20" ht="21" customHeight="1" thickBot="1" x14ac:dyDescent="0.3">
      <c r="A48" s="257"/>
      <c r="B48" s="280"/>
      <c r="C48" s="280"/>
      <c r="D48" s="275"/>
      <c r="E48" s="275"/>
      <c r="F48" s="275"/>
      <c r="G48" s="275"/>
      <c r="H48" s="275"/>
      <c r="I48" s="275"/>
      <c r="J48" s="275"/>
      <c r="K48" s="149"/>
      <c r="L48" s="149"/>
      <c r="M48" s="419"/>
      <c r="N48" s="5"/>
      <c r="Q48" s="265"/>
      <c r="R48" s="207"/>
      <c r="S48" s="207"/>
      <c r="T48" s="207"/>
    </row>
    <row r="49" spans="1:20" ht="20.100000000000001" customHeight="1" x14ac:dyDescent="0.25">
      <c r="A49" s="257"/>
      <c r="B49" s="481" t="s">
        <v>303</v>
      </c>
      <c r="C49" s="482"/>
      <c r="D49" s="483"/>
      <c r="E49" s="484"/>
      <c r="F49" s="484"/>
      <c r="G49" s="484"/>
      <c r="H49" s="484"/>
      <c r="I49" s="484"/>
      <c r="J49" s="485"/>
      <c r="K49" s="459"/>
      <c r="L49" s="462"/>
      <c r="M49" s="412"/>
      <c r="N49" s="413" t="s">
        <v>568</v>
      </c>
      <c r="O49" s="411"/>
      <c r="Q49" s="265"/>
      <c r="R49" s="207"/>
      <c r="S49" s="207"/>
      <c r="T49" s="207"/>
    </row>
    <row r="50" spans="1:20" ht="20.100000000000001" customHeight="1" x14ac:dyDescent="0.25">
      <c r="A50" s="189"/>
      <c r="B50" s="474" t="s">
        <v>1</v>
      </c>
      <c r="C50" s="475"/>
      <c r="D50" s="476"/>
      <c r="E50" s="477"/>
      <c r="F50" s="477"/>
      <c r="G50" s="477"/>
      <c r="H50" s="477"/>
      <c r="I50" s="477"/>
      <c r="J50" s="478"/>
      <c r="K50" s="460"/>
      <c r="L50" s="463"/>
      <c r="M50" s="436"/>
      <c r="N50" s="437"/>
      <c r="Q50" s="207"/>
      <c r="R50" s="207"/>
      <c r="S50" s="207"/>
      <c r="T50" s="207"/>
    </row>
    <row r="51" spans="1:20" ht="20.100000000000001" customHeight="1" x14ac:dyDescent="0.25">
      <c r="A51" s="356"/>
      <c r="B51" s="474" t="s">
        <v>237</v>
      </c>
      <c r="C51" s="475"/>
      <c r="D51" s="357"/>
      <c r="E51" s="358"/>
      <c r="F51" s="358"/>
      <c r="G51" s="358"/>
      <c r="H51" s="358"/>
      <c r="I51" s="358"/>
      <c r="J51" s="359"/>
      <c r="K51" s="460"/>
      <c r="L51" s="463"/>
      <c r="M51" s="414"/>
      <c r="N51" s="415" t="s">
        <v>565</v>
      </c>
      <c r="O51" s="411"/>
      <c r="Q51" s="207"/>
      <c r="R51" s="207"/>
      <c r="S51" s="207"/>
      <c r="T51" s="207"/>
    </row>
    <row r="52" spans="1:20" ht="20.100000000000001" customHeight="1" x14ac:dyDescent="0.25">
      <c r="A52" s="356"/>
      <c r="B52" s="474" t="s">
        <v>2</v>
      </c>
      <c r="C52" s="475"/>
      <c r="D52" s="357"/>
      <c r="E52" s="358"/>
      <c r="F52" s="360" t="s">
        <v>3</v>
      </c>
      <c r="G52" s="543"/>
      <c r="H52" s="543"/>
      <c r="I52" s="360" t="s">
        <v>4</v>
      </c>
      <c r="J52" s="359"/>
      <c r="K52" s="460"/>
      <c r="L52" s="463"/>
      <c r="M52" s="436"/>
      <c r="N52" s="438"/>
      <c r="O52" s="411"/>
      <c r="Q52" s="207"/>
      <c r="R52" s="207"/>
      <c r="S52" s="207"/>
      <c r="T52" s="207"/>
    </row>
    <row r="53" spans="1:20" ht="20.100000000000001" customHeight="1" thickBot="1" x14ac:dyDescent="0.3">
      <c r="A53" s="257"/>
      <c r="B53" s="479" t="s">
        <v>6</v>
      </c>
      <c r="C53" s="480"/>
      <c r="D53" s="444"/>
      <c r="E53" s="445"/>
      <c r="F53" s="445"/>
      <c r="G53" s="445"/>
      <c r="H53" s="445"/>
      <c r="I53" s="445"/>
      <c r="J53" s="446"/>
      <c r="K53" s="461"/>
      <c r="L53" s="464"/>
      <c r="M53" s="416"/>
      <c r="N53" s="417" t="s">
        <v>566</v>
      </c>
      <c r="Q53" s="207"/>
      <c r="R53" s="207"/>
      <c r="S53" s="207"/>
      <c r="T53" s="207"/>
    </row>
    <row r="54" spans="1:20" ht="29.25" customHeight="1" thickBot="1" x14ac:dyDescent="0.3">
      <c r="A54" s="189"/>
      <c r="B54" s="189"/>
      <c r="C54" s="49"/>
      <c r="D54" s="189"/>
      <c r="E54" s="189"/>
      <c r="F54" s="189"/>
      <c r="G54" s="189"/>
      <c r="H54" s="5"/>
      <c r="I54" s="189"/>
      <c r="J54" s="494"/>
      <c r="K54" s="494"/>
      <c r="L54" s="494"/>
      <c r="M54" s="494"/>
      <c r="N54" s="281"/>
      <c r="Q54" s="207"/>
      <c r="R54" s="207"/>
      <c r="S54" s="207"/>
      <c r="T54" s="207"/>
    </row>
    <row r="55" spans="1:20" ht="30.75" customHeight="1" thickBot="1" x14ac:dyDescent="0.3">
      <c r="A55" s="317"/>
      <c r="B55" s="486" t="s">
        <v>464</v>
      </c>
      <c r="C55" s="487"/>
      <c r="D55" s="487"/>
      <c r="E55" s="487"/>
      <c r="F55" s="487"/>
      <c r="G55" s="487"/>
      <c r="H55" s="487"/>
      <c r="I55" s="487"/>
      <c r="J55" s="488"/>
      <c r="K55" s="268"/>
      <c r="M55" s="69"/>
      <c r="N55" s="268"/>
      <c r="O55" s="268"/>
      <c r="R55" s="69"/>
      <c r="S55" s="317"/>
    </row>
    <row r="56" spans="1:20" ht="30.75" customHeight="1" x14ac:dyDescent="0.25">
      <c r="A56" s="317"/>
      <c r="B56" s="489" t="s">
        <v>463</v>
      </c>
      <c r="C56" s="490"/>
      <c r="D56" s="491"/>
      <c r="E56" s="492"/>
      <c r="F56" s="492"/>
      <c r="G56" s="492"/>
      <c r="H56" s="492"/>
      <c r="I56" s="492"/>
      <c r="J56" s="493"/>
      <c r="K56" s="270"/>
      <c r="M56" s="69"/>
      <c r="N56" s="270"/>
      <c r="O56" s="270"/>
      <c r="R56" s="69"/>
      <c r="S56" s="317"/>
    </row>
    <row r="57" spans="1:20" ht="20.100000000000001" customHeight="1" x14ac:dyDescent="0.25">
      <c r="A57" s="317"/>
      <c r="B57" s="474" t="s">
        <v>1</v>
      </c>
      <c r="C57" s="475"/>
      <c r="D57" s="476"/>
      <c r="E57" s="477"/>
      <c r="F57" s="477"/>
      <c r="G57" s="477"/>
      <c r="H57" s="477"/>
      <c r="I57" s="477"/>
      <c r="J57" s="478"/>
      <c r="K57" s="272"/>
      <c r="M57" s="69"/>
      <c r="N57" s="272"/>
      <c r="O57" s="272"/>
      <c r="R57" s="69"/>
      <c r="S57" s="317"/>
    </row>
    <row r="58" spans="1:20" ht="20.100000000000001" customHeight="1" thickBot="1" x14ac:dyDescent="0.3">
      <c r="A58" s="317"/>
      <c r="B58" s="479" t="s">
        <v>6</v>
      </c>
      <c r="C58" s="480"/>
      <c r="D58" s="444"/>
      <c r="E58" s="445"/>
      <c r="F58" s="445"/>
      <c r="G58" s="445"/>
      <c r="H58" s="445"/>
      <c r="I58" s="445"/>
      <c r="J58" s="446"/>
      <c r="K58" s="272"/>
      <c r="M58" s="69"/>
      <c r="N58" s="272"/>
      <c r="O58" s="272"/>
      <c r="R58" s="69"/>
      <c r="S58" s="317"/>
    </row>
    <row r="59" spans="1:20" ht="20.100000000000001" customHeight="1" thickBot="1" x14ac:dyDescent="0.3">
      <c r="A59" s="317"/>
      <c r="R59" s="69"/>
      <c r="S59" s="317"/>
    </row>
    <row r="60" spans="1:20" ht="15" customHeight="1" thickBot="1" x14ac:dyDescent="0.3">
      <c r="A60" s="257"/>
      <c r="B60" s="469" t="s">
        <v>349</v>
      </c>
      <c r="C60" s="470"/>
      <c r="D60" s="470"/>
      <c r="E60" s="470"/>
      <c r="F60" s="470"/>
      <c r="G60" s="470"/>
      <c r="H60" s="470"/>
      <c r="I60" s="470"/>
      <c r="J60" s="471"/>
      <c r="K60" s="283"/>
      <c r="L60" s="283"/>
      <c r="M60" s="283"/>
      <c r="N60" s="281"/>
      <c r="Q60" s="207"/>
      <c r="R60" s="207"/>
      <c r="S60" s="207"/>
      <c r="T60" s="207"/>
    </row>
    <row r="61" spans="1:20" ht="15" customHeight="1" x14ac:dyDescent="0.25">
      <c r="A61" s="257"/>
      <c r="B61" s="472" t="s">
        <v>344</v>
      </c>
      <c r="C61" s="473"/>
      <c r="D61" s="473"/>
      <c r="E61" s="473"/>
      <c r="F61" s="473"/>
      <c r="G61" s="473"/>
      <c r="H61" s="473"/>
      <c r="I61" s="473"/>
      <c r="J61" s="430"/>
      <c r="K61" s="283"/>
      <c r="L61" s="283"/>
      <c r="M61" s="283"/>
      <c r="N61" s="281"/>
      <c r="Q61" s="207"/>
      <c r="R61" s="207"/>
      <c r="S61" s="207"/>
      <c r="T61" s="207"/>
    </row>
    <row r="62" spans="1:20" ht="15" customHeight="1" x14ac:dyDescent="0.25">
      <c r="A62" s="257"/>
      <c r="B62" s="465" t="s">
        <v>345</v>
      </c>
      <c r="C62" s="466"/>
      <c r="D62" s="466"/>
      <c r="E62" s="466"/>
      <c r="F62" s="466"/>
      <c r="G62" s="466"/>
      <c r="H62" s="466"/>
      <c r="I62" s="466"/>
      <c r="J62" s="431"/>
      <c r="K62" s="283"/>
      <c r="L62" s="283"/>
      <c r="M62" s="283"/>
      <c r="N62" s="281"/>
      <c r="Q62" s="207"/>
      <c r="R62" s="207"/>
      <c r="S62" s="207"/>
      <c r="T62" s="207"/>
    </row>
    <row r="63" spans="1:20" ht="15" customHeight="1" x14ac:dyDescent="0.25">
      <c r="A63" s="257"/>
      <c r="B63" s="465" t="s">
        <v>346</v>
      </c>
      <c r="C63" s="466"/>
      <c r="D63" s="466"/>
      <c r="E63" s="466"/>
      <c r="F63" s="466"/>
      <c r="G63" s="466"/>
      <c r="H63" s="466"/>
      <c r="I63" s="466"/>
      <c r="J63" s="431"/>
      <c r="K63" s="283"/>
      <c r="L63" s="283"/>
      <c r="M63" s="283"/>
      <c r="N63" s="281"/>
      <c r="Q63" s="207"/>
      <c r="R63" s="207"/>
      <c r="S63" s="207"/>
      <c r="T63" s="207"/>
    </row>
    <row r="64" spans="1:20" ht="15" customHeight="1" x14ac:dyDescent="0.25">
      <c r="A64" s="257"/>
      <c r="B64" s="465" t="s">
        <v>347</v>
      </c>
      <c r="C64" s="466"/>
      <c r="D64" s="466"/>
      <c r="E64" s="466"/>
      <c r="F64" s="466"/>
      <c r="G64" s="466"/>
      <c r="H64" s="466"/>
      <c r="I64" s="466"/>
      <c r="J64" s="431"/>
      <c r="K64" s="283"/>
      <c r="L64" s="283"/>
      <c r="M64" s="283"/>
      <c r="N64" s="281"/>
      <c r="Q64" s="207"/>
      <c r="R64" s="207"/>
      <c r="S64" s="207"/>
      <c r="T64" s="207"/>
    </row>
    <row r="65" spans="1:20" ht="27.95" customHeight="1" thickBot="1" x14ac:dyDescent="0.3">
      <c r="A65" s="257"/>
      <c r="B65" s="467" t="s">
        <v>348</v>
      </c>
      <c r="C65" s="468"/>
      <c r="D65" s="468"/>
      <c r="E65" s="468"/>
      <c r="F65" s="468"/>
      <c r="G65" s="468"/>
      <c r="H65" s="468"/>
      <c r="I65" s="468"/>
      <c r="J65" s="432"/>
      <c r="K65" s="283"/>
      <c r="L65" s="283"/>
      <c r="M65" s="283"/>
      <c r="N65" s="281"/>
      <c r="Q65" s="207"/>
      <c r="R65" s="207"/>
      <c r="S65" s="207"/>
      <c r="T65" s="207"/>
    </row>
    <row r="66" spans="1:20" ht="15" customHeight="1" thickBot="1" x14ac:dyDescent="0.3">
      <c r="A66" s="257"/>
      <c r="B66" s="257"/>
      <c r="C66" s="49"/>
      <c r="D66" s="257"/>
      <c r="E66" s="257"/>
      <c r="F66" s="257"/>
      <c r="G66" s="257"/>
      <c r="H66" s="5"/>
      <c r="I66" s="257"/>
      <c r="J66" s="283"/>
      <c r="K66" s="283"/>
      <c r="L66" s="283"/>
      <c r="M66" s="283"/>
      <c r="N66" s="281"/>
      <c r="Q66" s="207"/>
      <c r="R66" s="207"/>
      <c r="S66" s="207"/>
      <c r="T66" s="207"/>
    </row>
    <row r="67" spans="1:20" ht="17.25" customHeight="1" thickBot="1" x14ac:dyDescent="0.3">
      <c r="A67" s="313"/>
      <c r="B67" s="450" t="s">
        <v>445</v>
      </c>
      <c r="C67" s="451"/>
      <c r="D67" s="451"/>
      <c r="E67" s="451"/>
      <c r="F67" s="451"/>
      <c r="G67" s="451"/>
      <c r="H67" s="451"/>
      <c r="I67" s="451"/>
      <c r="J67" s="452"/>
      <c r="K67" s="72"/>
      <c r="L67" s="283"/>
      <c r="M67" s="283"/>
      <c r="N67" s="281"/>
      <c r="Q67" s="207"/>
      <c r="R67" s="207"/>
      <c r="S67" s="207"/>
      <c r="T67" s="207"/>
    </row>
    <row r="68" spans="1:20" ht="15" customHeight="1" x14ac:dyDescent="0.25">
      <c r="A68" s="313"/>
      <c r="B68" s="453" t="s">
        <v>7</v>
      </c>
      <c r="C68" s="454"/>
      <c r="D68" s="454"/>
      <c r="E68" s="454"/>
      <c r="F68" s="454"/>
      <c r="G68" s="454"/>
      <c r="H68" s="454"/>
      <c r="I68" s="455"/>
      <c r="J68" s="315"/>
      <c r="L68" s="283"/>
      <c r="M68" s="283"/>
      <c r="N68" s="281"/>
      <c r="Q68" s="207"/>
      <c r="R68" s="207"/>
      <c r="S68" s="207"/>
      <c r="T68" s="207"/>
    </row>
    <row r="69" spans="1:20" ht="15" customHeight="1" thickBot="1" x14ac:dyDescent="0.3">
      <c r="A69" s="313"/>
      <c r="B69" s="456" t="s">
        <v>8</v>
      </c>
      <c r="C69" s="457"/>
      <c r="D69" s="457"/>
      <c r="E69" s="457"/>
      <c r="F69" s="457"/>
      <c r="G69" s="457"/>
      <c r="H69" s="457"/>
      <c r="I69" s="458"/>
      <c r="J69" s="314"/>
      <c r="L69" s="283"/>
      <c r="M69" s="283"/>
      <c r="N69" s="281"/>
      <c r="Q69" s="207"/>
      <c r="R69" s="207"/>
      <c r="S69" s="207"/>
      <c r="T69" s="207"/>
    </row>
    <row r="70" spans="1:20" ht="15" customHeight="1" thickBot="1" x14ac:dyDescent="0.3">
      <c r="A70" s="313"/>
      <c r="B70" s="313"/>
      <c r="C70" s="49"/>
      <c r="D70" s="313"/>
      <c r="E70" s="313"/>
      <c r="F70" s="313"/>
      <c r="G70" s="313"/>
      <c r="H70" s="5"/>
      <c r="I70" s="313"/>
      <c r="J70" s="282"/>
      <c r="K70" s="282"/>
      <c r="L70" s="282"/>
      <c r="M70" s="282"/>
      <c r="N70" s="281"/>
      <c r="Q70" s="207"/>
      <c r="R70" s="207"/>
      <c r="S70" s="207"/>
      <c r="T70" s="207"/>
    </row>
    <row r="71" spans="1:20" ht="38.1" customHeight="1" thickBot="1" x14ac:dyDescent="0.3">
      <c r="A71" s="206" t="s">
        <v>343</v>
      </c>
      <c r="B71" s="205"/>
      <c r="C71" s="202"/>
      <c r="D71" s="201"/>
      <c r="E71" s="201"/>
      <c r="F71" s="201"/>
      <c r="G71" s="201"/>
      <c r="H71" s="201"/>
      <c r="I71" s="201"/>
      <c r="J71" s="203"/>
      <c r="K71" s="203"/>
      <c r="L71" s="203"/>
      <c r="M71" s="203"/>
      <c r="N71" s="204"/>
    </row>
    <row r="72" spans="1:20" ht="15.75" thickBot="1" x14ac:dyDescent="0.3"/>
    <row r="73" spans="1:20" ht="35.1" customHeight="1" x14ac:dyDescent="0.3">
      <c r="A73" s="447" t="s">
        <v>437</v>
      </c>
      <c r="B73" s="448"/>
      <c r="C73" s="448"/>
      <c r="D73" s="448"/>
      <c r="E73" s="448"/>
      <c r="F73" s="448"/>
      <c r="G73" s="448"/>
      <c r="H73" s="448"/>
      <c r="I73" s="448"/>
      <c r="J73" s="448"/>
      <c r="K73" s="448"/>
      <c r="L73" s="448"/>
      <c r="M73" s="448"/>
      <c r="N73" s="449"/>
      <c r="O73" s="51"/>
    </row>
    <row r="74" spans="1:20" ht="160.5" customHeight="1" thickBot="1" x14ac:dyDescent="0.3">
      <c r="A74" s="441"/>
      <c r="B74" s="442"/>
      <c r="C74" s="442"/>
      <c r="D74" s="442"/>
      <c r="E74" s="442"/>
      <c r="F74" s="442"/>
      <c r="G74" s="442"/>
      <c r="H74" s="442"/>
      <c r="I74" s="442"/>
      <c r="J74" s="442"/>
      <c r="K74" s="442"/>
      <c r="L74" s="442"/>
      <c r="M74" s="442"/>
      <c r="N74" s="443"/>
    </row>
  </sheetData>
  <sheetProtection formatCells="0" formatColumns="0" formatRows="0" insertColumns="0" insertRows="0" selectLockedCells="1"/>
  <mergeCells count="93">
    <mergeCell ref="B52:C52"/>
    <mergeCell ref="G52:H52"/>
    <mergeCell ref="B51:C51"/>
    <mergeCell ref="B34:C34"/>
    <mergeCell ref="G34:H34"/>
    <mergeCell ref="B40:C40"/>
    <mergeCell ref="G40:H40"/>
    <mergeCell ref="B46:C46"/>
    <mergeCell ref="G46:H46"/>
    <mergeCell ref="D50:J50"/>
    <mergeCell ref="B37:C37"/>
    <mergeCell ref="B38:C38"/>
    <mergeCell ref="D37:J37"/>
    <mergeCell ref="D38:J38"/>
    <mergeCell ref="B39:C39"/>
    <mergeCell ref="B45:C45"/>
    <mergeCell ref="K43:K47"/>
    <mergeCell ref="L43:L47"/>
    <mergeCell ref="K31:K35"/>
    <mergeCell ref="L31:L35"/>
    <mergeCell ref="K37:K41"/>
    <mergeCell ref="L37:L41"/>
    <mergeCell ref="F4:K4"/>
    <mergeCell ref="A3:N3"/>
    <mergeCell ref="D31:J31"/>
    <mergeCell ref="D32:J32"/>
    <mergeCell ref="D35:J35"/>
    <mergeCell ref="B32:C32"/>
    <mergeCell ref="B35:C35"/>
    <mergeCell ref="B31:C31"/>
    <mergeCell ref="B30:J30"/>
    <mergeCell ref="A7:D7"/>
    <mergeCell ref="A10:D10"/>
    <mergeCell ref="A6:D6"/>
    <mergeCell ref="I12:J12"/>
    <mergeCell ref="B33:C33"/>
    <mergeCell ref="D53:J53"/>
    <mergeCell ref="J54:M54"/>
    <mergeCell ref="A1:N1"/>
    <mergeCell ref="A2:N2"/>
    <mergeCell ref="A16:D16"/>
    <mergeCell ref="G10:H10"/>
    <mergeCell ref="G12:H12"/>
    <mergeCell ref="G14:H14"/>
    <mergeCell ref="E6:H6"/>
    <mergeCell ref="A5:D5"/>
    <mergeCell ref="E5:N5"/>
    <mergeCell ref="E8:N8"/>
    <mergeCell ref="E7:N7"/>
    <mergeCell ref="A8:D8"/>
    <mergeCell ref="A4:E4"/>
    <mergeCell ref="J6:N6"/>
    <mergeCell ref="B63:I63"/>
    <mergeCell ref="B41:C41"/>
    <mergeCell ref="D41:J41"/>
    <mergeCell ref="B43:C43"/>
    <mergeCell ref="D43:J43"/>
    <mergeCell ref="B44:C44"/>
    <mergeCell ref="D44:J44"/>
    <mergeCell ref="B47:C47"/>
    <mergeCell ref="B55:J55"/>
    <mergeCell ref="B56:C56"/>
    <mergeCell ref="D56:J56"/>
    <mergeCell ref="D58:J58"/>
    <mergeCell ref="B49:C49"/>
    <mergeCell ref="D49:J49"/>
    <mergeCell ref="B50:C50"/>
    <mergeCell ref="B53:C53"/>
    <mergeCell ref="A74:N74"/>
    <mergeCell ref="D47:J47"/>
    <mergeCell ref="A73:N73"/>
    <mergeCell ref="B67:J67"/>
    <mergeCell ref="B68:I68"/>
    <mergeCell ref="B69:I69"/>
    <mergeCell ref="K49:K53"/>
    <mergeCell ref="L49:L53"/>
    <mergeCell ref="B64:I64"/>
    <mergeCell ref="B65:I65"/>
    <mergeCell ref="B60:J60"/>
    <mergeCell ref="B61:I61"/>
    <mergeCell ref="B57:C57"/>
    <mergeCell ref="D57:J57"/>
    <mergeCell ref="B58:C58"/>
    <mergeCell ref="B62:I62"/>
    <mergeCell ref="M50:N50"/>
    <mergeCell ref="M52:N52"/>
    <mergeCell ref="M30:N30"/>
    <mergeCell ref="M32:N32"/>
    <mergeCell ref="M34:N34"/>
    <mergeCell ref="M38:N38"/>
    <mergeCell ref="M40:N40"/>
    <mergeCell ref="M44:N44"/>
    <mergeCell ref="M46:N46"/>
  </mergeCells>
  <phoneticPr fontId="53" type="noConversion"/>
  <hyperlinks>
    <hyperlink ref="F4:K4" r:id="rId1" display="https://resdac.org/request-form/rif-specifications-worksheet" xr:uid="{00000000-0004-0000-0000-000000000000}"/>
  </hyperlinks>
  <pageMargins left="0.7" right="0.7" top="0.75" bottom="0.75" header="0.3" footer="0.3"/>
  <pageSetup scale="58"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9221" r:id="rId5" name="Check Box 5">
              <controlPr defaultSize="0" autoFill="0" autoLine="0" autoPict="0">
                <anchor moveWithCells="1">
                  <from>
                    <xdr:col>9</xdr:col>
                    <xdr:colOff>161925</xdr:colOff>
                    <xdr:row>67</xdr:row>
                    <xdr:rowOff>0</xdr:rowOff>
                  </from>
                  <to>
                    <xdr:col>10</xdr:col>
                    <xdr:colOff>247650</xdr:colOff>
                    <xdr:row>68</xdr:row>
                    <xdr:rowOff>19050</xdr:rowOff>
                  </to>
                </anchor>
              </controlPr>
            </control>
          </mc:Choice>
        </mc:AlternateContent>
        <mc:AlternateContent xmlns:mc="http://schemas.openxmlformats.org/markup-compatibility/2006">
          <mc:Choice Requires="x14">
            <control shapeId="9222" r:id="rId6" name="Check Box 6">
              <controlPr defaultSize="0" autoFill="0" autoLine="0" autoPict="0">
                <anchor moveWithCells="1">
                  <from>
                    <xdr:col>9</xdr:col>
                    <xdr:colOff>161925</xdr:colOff>
                    <xdr:row>67</xdr:row>
                    <xdr:rowOff>171450</xdr:rowOff>
                  </from>
                  <to>
                    <xdr:col>10</xdr:col>
                    <xdr:colOff>247650</xdr:colOff>
                    <xdr:row>69</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00B050"/>
    <pageSetUpPr fitToPage="1"/>
  </sheetPr>
  <dimension ref="B1:I58"/>
  <sheetViews>
    <sheetView showGridLines="0" workbookViewId="0">
      <selection activeCell="L9" sqref="L9"/>
    </sheetView>
  </sheetViews>
  <sheetFormatPr defaultRowHeight="15" x14ac:dyDescent="0.25"/>
  <cols>
    <col min="1" max="1" width="4.42578125" customWidth="1"/>
    <col min="2" max="2" width="74.7109375" customWidth="1"/>
    <col min="3" max="3" width="12" customWidth="1"/>
    <col min="4" max="4" width="12.28515625" customWidth="1"/>
    <col min="5" max="5" width="14.140625" customWidth="1"/>
  </cols>
  <sheetData>
    <row r="1" spans="2:9" ht="132" customHeight="1" thickBot="1" x14ac:dyDescent="0.3"/>
    <row r="2" spans="2:9" ht="19.5" customHeight="1" x14ac:dyDescent="0.3">
      <c r="B2" s="720" t="s">
        <v>213</v>
      </c>
      <c r="C2" s="721"/>
      <c r="D2" s="721"/>
      <c r="E2" s="722"/>
      <c r="F2" s="192"/>
      <c r="G2" s="192"/>
      <c r="H2" s="192"/>
      <c r="I2" s="192"/>
    </row>
    <row r="3" spans="2:9" ht="15.75" thickBot="1" x14ac:dyDescent="0.3">
      <c r="B3" s="895" t="str">
        <f>'1. VRDC Data Requests '!A2</f>
        <v>Current Version: V21.9 - 12/2024</v>
      </c>
      <c r="C3" s="896"/>
      <c r="D3" s="896"/>
      <c r="E3" s="897"/>
      <c r="F3" s="193"/>
      <c r="G3" s="193"/>
      <c r="H3" s="193"/>
      <c r="I3" s="193"/>
    </row>
    <row r="4" spans="2:9" ht="15.75" thickBot="1" x14ac:dyDescent="0.3">
      <c r="B4" s="869">
        <f>'1. VRDC Data Requests '!$E$5</f>
        <v>0</v>
      </c>
      <c r="C4" s="870"/>
      <c r="D4" s="870"/>
      <c r="E4" s="871"/>
      <c r="F4" s="193"/>
      <c r="G4" s="193"/>
      <c r="H4" s="193"/>
      <c r="I4" s="193"/>
    </row>
    <row r="5" spans="2:9" ht="15.75" thickBot="1" x14ac:dyDescent="0.3">
      <c r="B5" s="863">
        <f>'1. VRDC Data Requests '!$E$8</f>
        <v>0</v>
      </c>
      <c r="C5" s="864"/>
      <c r="D5" s="864"/>
      <c r="E5" s="865"/>
      <c r="F5" s="194"/>
      <c r="G5" s="194"/>
      <c r="H5" s="194"/>
      <c r="I5" s="194"/>
    </row>
    <row r="6" spans="2:9" ht="22.5" customHeight="1" x14ac:dyDescent="0.25">
      <c r="B6" s="129" t="s">
        <v>184</v>
      </c>
      <c r="C6" s="129" t="s">
        <v>191</v>
      </c>
      <c r="D6" s="129" t="s">
        <v>185</v>
      </c>
      <c r="E6" s="129" t="s">
        <v>24</v>
      </c>
    </row>
    <row r="7" spans="2:9" x14ac:dyDescent="0.25">
      <c r="B7" s="53"/>
      <c r="C7" s="54"/>
      <c r="D7" s="54"/>
      <c r="E7" s="55"/>
    </row>
    <row r="8" spans="2:9" ht="76.5" x14ac:dyDescent="0.25">
      <c r="B8" s="56" t="s">
        <v>324</v>
      </c>
      <c r="C8" s="57">
        <v>20000</v>
      </c>
      <c r="D8" s="58"/>
      <c r="E8" s="57">
        <f>C8*D8</f>
        <v>0</v>
      </c>
    </row>
    <row r="9" spans="2:9" ht="76.5" x14ac:dyDescent="0.25">
      <c r="B9" s="56" t="s">
        <v>325</v>
      </c>
      <c r="C9" s="57">
        <v>22000</v>
      </c>
      <c r="D9" s="58"/>
      <c r="E9" s="57">
        <f>C9*D9</f>
        <v>0</v>
      </c>
    </row>
    <row r="10" spans="2:9" ht="18" customHeight="1" x14ac:dyDescent="0.25">
      <c r="B10" s="898" t="s">
        <v>313</v>
      </c>
      <c r="C10" s="899"/>
      <c r="D10" s="900"/>
      <c r="E10" s="901"/>
    </row>
    <row r="11" spans="2:9" ht="18" customHeight="1" x14ac:dyDescent="0.25">
      <c r="B11" s="898" t="s">
        <v>313</v>
      </c>
      <c r="C11" s="899"/>
      <c r="D11" s="900"/>
      <c r="E11" s="901"/>
    </row>
    <row r="12" spans="2:9" ht="145.5" customHeight="1" x14ac:dyDescent="0.25">
      <c r="B12" s="56" t="s">
        <v>326</v>
      </c>
      <c r="C12" s="59">
        <v>15000</v>
      </c>
      <c r="D12" s="60"/>
      <c r="E12" s="61">
        <f t="shared" ref="E12:E17" si="0">C12*D12</f>
        <v>0</v>
      </c>
    </row>
    <row r="13" spans="2:9" ht="159" customHeight="1" x14ac:dyDescent="0.25">
      <c r="B13" s="56" t="s">
        <v>327</v>
      </c>
      <c r="C13" s="59">
        <v>18000</v>
      </c>
      <c r="D13" s="60"/>
      <c r="E13" s="61">
        <f t="shared" si="0"/>
        <v>0</v>
      </c>
    </row>
    <row r="14" spans="2:9" x14ac:dyDescent="0.25">
      <c r="B14" s="916" t="s">
        <v>186</v>
      </c>
      <c r="C14" s="900"/>
      <c r="D14" s="900"/>
      <c r="E14" s="901"/>
    </row>
    <row r="15" spans="2:9" ht="43.5" customHeight="1" x14ac:dyDescent="0.25">
      <c r="B15" s="195" t="s">
        <v>315</v>
      </c>
      <c r="C15" s="73">
        <v>1500</v>
      </c>
      <c r="D15" s="100"/>
      <c r="E15" s="61">
        <f>C15*D15</f>
        <v>0</v>
      </c>
    </row>
    <row r="16" spans="2:9" ht="43.5" customHeight="1" x14ac:dyDescent="0.25">
      <c r="B16" s="195" t="s">
        <v>316</v>
      </c>
      <c r="C16" s="73">
        <v>1500</v>
      </c>
      <c r="D16" s="100"/>
      <c r="E16" s="61"/>
    </row>
    <row r="17" spans="2:5" ht="49.5" customHeight="1" x14ac:dyDescent="0.25">
      <c r="B17" s="56" t="s">
        <v>263</v>
      </c>
      <c r="C17" s="59">
        <v>2000</v>
      </c>
      <c r="D17" s="60"/>
      <c r="E17" s="61">
        <f t="shared" si="0"/>
        <v>0</v>
      </c>
    </row>
    <row r="18" spans="2:5" ht="38.25" customHeight="1" x14ac:dyDescent="0.25">
      <c r="B18" s="196" t="s">
        <v>187</v>
      </c>
      <c r="C18" s="59">
        <v>0</v>
      </c>
      <c r="D18" s="100"/>
      <c r="E18" s="61">
        <f t="shared" ref="E18:E23" si="1">C18*D18</f>
        <v>0</v>
      </c>
    </row>
    <row r="19" spans="2:5" ht="26.25" customHeight="1" x14ac:dyDescent="0.25">
      <c r="B19" s="196" t="s">
        <v>317</v>
      </c>
      <c r="C19" s="59">
        <v>5000</v>
      </c>
      <c r="D19" s="100"/>
      <c r="E19" s="61">
        <f t="shared" si="1"/>
        <v>0</v>
      </c>
    </row>
    <row r="20" spans="2:5" s="395" customFormat="1" ht="26.25" customHeight="1" x14ac:dyDescent="0.25">
      <c r="B20" s="196" t="s">
        <v>575</v>
      </c>
      <c r="C20" s="59">
        <v>4000</v>
      </c>
      <c r="D20" s="100"/>
      <c r="E20" s="61">
        <f t="shared" si="1"/>
        <v>0</v>
      </c>
    </row>
    <row r="21" spans="2:5" s="395" customFormat="1" ht="26.25" customHeight="1" x14ac:dyDescent="0.25">
      <c r="B21" s="196" t="s">
        <v>576</v>
      </c>
      <c r="C21" s="59">
        <v>7000</v>
      </c>
      <c r="D21" s="100"/>
      <c r="E21" s="61">
        <f t="shared" si="1"/>
        <v>0</v>
      </c>
    </row>
    <row r="22" spans="2:5" s="395" customFormat="1" ht="26.25" customHeight="1" x14ac:dyDescent="0.25">
      <c r="B22" s="196" t="s">
        <v>577</v>
      </c>
      <c r="C22" s="59">
        <v>15000</v>
      </c>
      <c r="D22" s="100"/>
      <c r="E22" s="61">
        <f t="shared" si="1"/>
        <v>0</v>
      </c>
    </row>
    <row r="23" spans="2:5" ht="52.5" customHeight="1" x14ac:dyDescent="0.25">
      <c r="B23" s="196" t="s">
        <v>495</v>
      </c>
      <c r="C23" s="59">
        <v>5000</v>
      </c>
      <c r="D23" s="100"/>
      <c r="E23" s="61">
        <f t="shared" si="1"/>
        <v>0</v>
      </c>
    </row>
    <row r="24" spans="2:5" x14ac:dyDescent="0.25">
      <c r="B24" s="62"/>
      <c r="C24" s="63"/>
      <c r="D24" s="63"/>
      <c r="E24" s="64"/>
    </row>
    <row r="25" spans="2:5" ht="18.75" customHeight="1" x14ac:dyDescent="0.25">
      <c r="B25" s="917" t="s">
        <v>188</v>
      </c>
      <c r="C25" s="918"/>
      <c r="D25" s="918"/>
      <c r="E25" s="919"/>
    </row>
    <row r="26" spans="2:5" ht="63.75" x14ac:dyDescent="0.25">
      <c r="B26" s="56" t="s">
        <v>328</v>
      </c>
      <c r="C26" s="57">
        <v>13000</v>
      </c>
      <c r="D26" s="58"/>
      <c r="E26" s="57">
        <f>C26*D26</f>
        <v>0</v>
      </c>
    </row>
    <row r="27" spans="2:5" ht="63.75" x14ac:dyDescent="0.25">
      <c r="B27" s="56" t="s">
        <v>329</v>
      </c>
      <c r="C27" s="57">
        <v>15000</v>
      </c>
      <c r="D27" s="58"/>
      <c r="E27" s="57">
        <f>C27*D27</f>
        <v>0</v>
      </c>
    </row>
    <row r="28" spans="2:5" x14ac:dyDescent="0.25">
      <c r="B28" s="898" t="s">
        <v>313</v>
      </c>
      <c r="C28" s="899"/>
      <c r="D28" s="900"/>
      <c r="E28" s="901"/>
    </row>
    <row r="29" spans="2:5" x14ac:dyDescent="0.25">
      <c r="B29" s="898" t="s">
        <v>313</v>
      </c>
      <c r="C29" s="899"/>
      <c r="D29" s="900"/>
      <c r="E29" s="901"/>
    </row>
    <row r="30" spans="2:5" ht="114.75" x14ac:dyDescent="0.25">
      <c r="B30" s="56" t="s">
        <v>330</v>
      </c>
      <c r="C30" s="59">
        <v>10000</v>
      </c>
      <c r="D30" s="60"/>
      <c r="E30" s="61">
        <f t="shared" ref="E30:E31" si="2">C30*D30</f>
        <v>0</v>
      </c>
    </row>
    <row r="31" spans="2:5" ht="127.5" x14ac:dyDescent="0.25">
      <c r="B31" s="56" t="s">
        <v>331</v>
      </c>
      <c r="C31" s="59">
        <v>13000</v>
      </c>
      <c r="D31" s="60"/>
      <c r="E31" s="61">
        <f t="shared" si="2"/>
        <v>0</v>
      </c>
    </row>
    <row r="32" spans="2:5" ht="38.25" x14ac:dyDescent="0.25">
      <c r="B32" s="195" t="s">
        <v>321</v>
      </c>
      <c r="C32" s="73">
        <v>1500</v>
      </c>
      <c r="D32" s="100"/>
      <c r="E32" s="61">
        <f>C32*D32</f>
        <v>0</v>
      </c>
    </row>
    <row r="33" spans="2:5" ht="18.75" customHeight="1" x14ac:dyDescent="0.25">
      <c r="B33" s="917" t="s">
        <v>189</v>
      </c>
      <c r="C33" s="918"/>
      <c r="D33" s="918"/>
      <c r="E33" s="919"/>
    </row>
    <row r="34" spans="2:5" ht="63.75" x14ac:dyDescent="0.25">
      <c r="B34" s="56" t="s">
        <v>496</v>
      </c>
      <c r="C34" s="57">
        <v>3250</v>
      </c>
      <c r="D34" s="58"/>
      <c r="E34" s="57">
        <f>C34*D34</f>
        <v>0</v>
      </c>
    </row>
    <row r="35" spans="2:5" ht="63.75" x14ac:dyDescent="0.25">
      <c r="B35" s="56" t="s">
        <v>497</v>
      </c>
      <c r="C35" s="57">
        <v>3750</v>
      </c>
      <c r="D35" s="58"/>
      <c r="E35" s="57">
        <f>C35*D35</f>
        <v>0</v>
      </c>
    </row>
    <row r="36" spans="2:5" x14ac:dyDescent="0.25">
      <c r="B36" s="898" t="s">
        <v>313</v>
      </c>
      <c r="C36" s="899"/>
      <c r="D36" s="900"/>
      <c r="E36" s="901"/>
    </row>
    <row r="37" spans="2:5" x14ac:dyDescent="0.25">
      <c r="B37" s="898" t="s">
        <v>313</v>
      </c>
      <c r="C37" s="899"/>
      <c r="D37" s="900"/>
      <c r="E37" s="901"/>
    </row>
    <row r="38" spans="2:5" ht="114.75" x14ac:dyDescent="0.25">
      <c r="B38" s="56" t="s">
        <v>498</v>
      </c>
      <c r="C38" s="59">
        <v>2500</v>
      </c>
      <c r="D38" s="60"/>
      <c r="E38" s="61">
        <f t="shared" ref="E38:E39" si="3">C38*D38</f>
        <v>0</v>
      </c>
    </row>
    <row r="39" spans="2:5" ht="127.5" x14ac:dyDescent="0.25">
      <c r="B39" s="56" t="s">
        <v>499</v>
      </c>
      <c r="C39" s="59">
        <v>3250</v>
      </c>
      <c r="D39" s="60"/>
      <c r="E39" s="61">
        <f t="shared" si="3"/>
        <v>0</v>
      </c>
    </row>
    <row r="40" spans="2:5" ht="38.25" x14ac:dyDescent="0.25">
      <c r="B40" s="195" t="s">
        <v>332</v>
      </c>
      <c r="C40" s="73">
        <v>375</v>
      </c>
      <c r="D40" s="100"/>
      <c r="E40" s="61">
        <f>C40*D40</f>
        <v>0</v>
      </c>
    </row>
    <row r="41" spans="2:5" ht="15.75" thickBot="1" x14ac:dyDescent="0.3">
      <c r="B41" s="65"/>
      <c r="C41" s="66"/>
      <c r="D41" s="66"/>
      <c r="E41" s="67"/>
    </row>
    <row r="42" spans="2:5" ht="26.25" customHeight="1" thickBot="1" x14ac:dyDescent="0.3">
      <c r="B42" s="130" t="s">
        <v>190</v>
      </c>
      <c r="C42" s="68"/>
      <c r="D42" s="68"/>
      <c r="E42" s="105">
        <f>SUM(E8:E40)</f>
        <v>0</v>
      </c>
    </row>
    <row r="43" spans="2:5" x14ac:dyDescent="0.25">
      <c r="B43" s="920" t="s">
        <v>511</v>
      </c>
      <c r="C43" s="920"/>
      <c r="D43" s="920"/>
      <c r="E43" s="197"/>
    </row>
    <row r="44" spans="2:5" x14ac:dyDescent="0.25">
      <c r="B44" s="198"/>
      <c r="C44" s="198"/>
      <c r="D44" s="198"/>
      <c r="E44" s="197"/>
    </row>
    <row r="45" spans="2:5" x14ac:dyDescent="0.25">
      <c r="B45" s="198" t="s">
        <v>322</v>
      </c>
      <c r="C45" s="198"/>
      <c r="D45" s="198"/>
      <c r="E45" s="197"/>
    </row>
    <row r="46" spans="2:5" x14ac:dyDescent="0.25">
      <c r="B46" s="198" t="s">
        <v>323</v>
      </c>
      <c r="C46" s="198"/>
      <c r="D46" s="198"/>
      <c r="E46" s="197"/>
    </row>
    <row r="47" spans="2:5" x14ac:dyDescent="0.25">
      <c r="B47" s="198"/>
      <c r="C47" s="198"/>
      <c r="D47" s="198"/>
      <c r="E47" s="197"/>
    </row>
    <row r="48" spans="2:5" x14ac:dyDescent="0.25">
      <c r="B48" s="921" t="s">
        <v>283</v>
      </c>
      <c r="C48" s="921"/>
      <c r="D48" s="921"/>
      <c r="E48" s="921"/>
    </row>
    <row r="49" spans="2:6" x14ac:dyDescent="0.25">
      <c r="B49" s="921"/>
      <c r="C49" s="921"/>
      <c r="D49" s="921"/>
      <c r="E49" s="921"/>
    </row>
    <row r="50" spans="2:6" x14ac:dyDescent="0.25">
      <c r="B50" s="199"/>
      <c r="C50" s="199"/>
      <c r="D50" s="199"/>
      <c r="E50" s="199"/>
    </row>
    <row r="51" spans="2:6" ht="15.75" customHeight="1" x14ac:dyDescent="0.25">
      <c r="B51" s="902" t="s">
        <v>585</v>
      </c>
      <c r="C51" s="903"/>
      <c r="D51" s="903"/>
      <c r="E51" s="903"/>
      <c r="F51" s="904"/>
    </row>
    <row r="52" spans="2:6" ht="15.75" customHeight="1" x14ac:dyDescent="0.25">
      <c r="B52" s="905"/>
      <c r="C52" s="906"/>
      <c r="D52" s="906"/>
      <c r="E52" s="906"/>
      <c r="F52" s="907"/>
    </row>
    <row r="53" spans="2:6" ht="6.75" customHeight="1" x14ac:dyDescent="0.25">
      <c r="B53" s="908"/>
      <c r="C53" s="909"/>
      <c r="D53" s="909"/>
      <c r="E53" s="909"/>
      <c r="F53" s="910"/>
    </row>
    <row r="54" spans="2:6" ht="15.75" thickBot="1" x14ac:dyDescent="0.3"/>
    <row r="55" spans="2:6" ht="63" customHeight="1" thickBot="1" x14ac:dyDescent="0.3">
      <c r="B55" s="892" t="s">
        <v>432</v>
      </c>
      <c r="C55" s="911"/>
      <c r="D55" s="911"/>
      <c r="E55" s="911"/>
      <c r="F55" s="912"/>
    </row>
    <row r="56" spans="2:6" ht="15.75" thickBot="1" x14ac:dyDescent="0.3">
      <c r="B56" s="254" t="s">
        <v>173</v>
      </c>
      <c r="C56" s="255"/>
      <c r="D56" s="255"/>
      <c r="E56" s="255"/>
      <c r="F56" s="255"/>
    </row>
    <row r="57" spans="2:6" ht="105.75" customHeight="1" thickBot="1" x14ac:dyDescent="0.3">
      <c r="B57" s="913" t="s">
        <v>507</v>
      </c>
      <c r="C57" s="914"/>
      <c r="D57" s="914"/>
      <c r="E57" s="914"/>
      <c r="F57" s="915"/>
    </row>
    <row r="58" spans="2:6" ht="52.5" customHeight="1" thickBot="1" x14ac:dyDescent="0.3">
      <c r="B58" s="892" t="s">
        <v>567</v>
      </c>
      <c r="C58" s="893"/>
      <c r="D58" s="893"/>
      <c r="E58" s="893"/>
      <c r="F58" s="894"/>
    </row>
  </sheetData>
  <sheetProtection algorithmName="SHA-512" hashValue="6SM8cQLnUFSf321GXESEHHts2WRQFnk8W06ULl0ki/eC4J8iXevJUbGjtppThjlUHh1HwBNWv3xIivq3pvkXSg==" saltValue="Jo1Bghs1I/uTl3I0AgAO+g==" spinCount="100000" sheet="1" objects="1" scenarios="1"/>
  <mergeCells count="19">
    <mergeCell ref="B48:E49"/>
    <mergeCell ref="B51:F53"/>
    <mergeCell ref="B55:F55"/>
    <mergeCell ref="B58:F58"/>
    <mergeCell ref="B11:E11"/>
    <mergeCell ref="B57:F57"/>
    <mergeCell ref="B14:E14"/>
    <mergeCell ref="B25:E25"/>
    <mergeCell ref="B28:E28"/>
    <mergeCell ref="B29:E29"/>
    <mergeCell ref="B33:E33"/>
    <mergeCell ref="B36:E36"/>
    <mergeCell ref="B37:E37"/>
    <mergeCell ref="B43:D43"/>
    <mergeCell ref="B2:E2"/>
    <mergeCell ref="B3:E3"/>
    <mergeCell ref="B4:E4"/>
    <mergeCell ref="B5:E5"/>
    <mergeCell ref="B10:E10"/>
  </mergeCells>
  <hyperlinks>
    <hyperlink ref="B56" r:id="rId1" xr:uid="{00000000-0004-0000-0900-000000000000}"/>
  </hyperlinks>
  <pageMargins left="0.7" right="0.7" top="0.75" bottom="0.75" header="0.3" footer="0.3"/>
  <pageSetup scale="71" fitToHeight="0"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rgb="FF00B050"/>
    <pageSetUpPr fitToPage="1"/>
  </sheetPr>
  <dimension ref="B1:I58"/>
  <sheetViews>
    <sheetView showGridLines="0" workbookViewId="0">
      <selection activeCell="I11" sqref="I11"/>
    </sheetView>
  </sheetViews>
  <sheetFormatPr defaultRowHeight="15" x14ac:dyDescent="0.25"/>
  <cols>
    <col min="1" max="1" width="4.42578125" customWidth="1"/>
    <col min="2" max="2" width="74.7109375" customWidth="1"/>
    <col min="3" max="3" width="12" customWidth="1"/>
    <col min="4" max="4" width="12.28515625" customWidth="1"/>
    <col min="5" max="5" width="14.140625" customWidth="1"/>
  </cols>
  <sheetData>
    <row r="1" spans="2:9" ht="135.75" customHeight="1" thickBot="1" x14ac:dyDescent="0.3"/>
    <row r="2" spans="2:9" ht="19.5" customHeight="1" x14ac:dyDescent="0.3">
      <c r="B2" s="720" t="s">
        <v>213</v>
      </c>
      <c r="C2" s="721"/>
      <c r="D2" s="721"/>
      <c r="E2" s="722"/>
      <c r="F2" s="192"/>
      <c r="G2" s="192"/>
      <c r="H2" s="192"/>
      <c r="I2" s="192"/>
    </row>
    <row r="3" spans="2:9" ht="15.75" thickBot="1" x14ac:dyDescent="0.3">
      <c r="B3" s="895" t="str">
        <f>'1. VRDC Data Requests '!A2</f>
        <v>Current Version: V21.9 - 12/2024</v>
      </c>
      <c r="C3" s="896"/>
      <c r="D3" s="896"/>
      <c r="E3" s="897"/>
      <c r="F3" s="193"/>
      <c r="G3" s="193"/>
      <c r="H3" s="193"/>
      <c r="I3" s="193"/>
    </row>
    <row r="4" spans="2:9" ht="15.75" thickBot="1" x14ac:dyDescent="0.3">
      <c r="B4" s="869">
        <f>'1. VRDC Data Requests '!$E$5</f>
        <v>0</v>
      </c>
      <c r="C4" s="870"/>
      <c r="D4" s="870"/>
      <c r="E4" s="871"/>
      <c r="F4" s="193"/>
      <c r="G4" s="193"/>
      <c r="H4" s="193"/>
      <c r="I4" s="193"/>
    </row>
    <row r="5" spans="2:9" ht="15.75" thickBot="1" x14ac:dyDescent="0.3">
      <c r="B5" s="863">
        <f>'1. VRDC Data Requests '!$E$8</f>
        <v>0</v>
      </c>
      <c r="C5" s="864"/>
      <c r="D5" s="864"/>
      <c r="E5" s="865"/>
      <c r="F5" s="194"/>
      <c r="G5" s="194"/>
      <c r="H5" s="194"/>
      <c r="I5" s="194"/>
    </row>
    <row r="6" spans="2:9" ht="22.5" customHeight="1" x14ac:dyDescent="0.25">
      <c r="B6" s="129" t="s">
        <v>184</v>
      </c>
      <c r="C6" s="129" t="s">
        <v>191</v>
      </c>
      <c r="D6" s="129" t="s">
        <v>185</v>
      </c>
      <c r="E6" s="129" t="s">
        <v>24</v>
      </c>
    </row>
    <row r="7" spans="2:9" x14ac:dyDescent="0.25">
      <c r="B7" s="53"/>
      <c r="C7" s="54"/>
      <c r="D7" s="54"/>
      <c r="E7" s="55"/>
    </row>
    <row r="8" spans="2:9" ht="76.5" x14ac:dyDescent="0.25">
      <c r="B8" s="56" t="s">
        <v>333</v>
      </c>
      <c r="C8" s="57">
        <v>20000</v>
      </c>
      <c r="D8" s="58"/>
      <c r="E8" s="57">
        <f>C8*D8</f>
        <v>0</v>
      </c>
    </row>
    <row r="9" spans="2:9" ht="76.5" x14ac:dyDescent="0.25">
      <c r="B9" s="56" t="s">
        <v>334</v>
      </c>
      <c r="C9" s="57">
        <v>22000</v>
      </c>
      <c r="D9" s="58"/>
      <c r="E9" s="57">
        <f>C9*D9</f>
        <v>0</v>
      </c>
    </row>
    <row r="10" spans="2:9" ht="18" customHeight="1" x14ac:dyDescent="0.25">
      <c r="B10" s="898" t="s">
        <v>313</v>
      </c>
      <c r="C10" s="899"/>
      <c r="D10" s="900"/>
      <c r="E10" s="901"/>
    </row>
    <row r="11" spans="2:9" ht="18" customHeight="1" x14ac:dyDescent="0.25">
      <c r="B11" s="898" t="s">
        <v>313</v>
      </c>
      <c r="C11" s="899"/>
      <c r="D11" s="900"/>
      <c r="E11" s="901"/>
    </row>
    <row r="12" spans="2:9" ht="140.25" x14ac:dyDescent="0.25">
      <c r="B12" s="56" t="s">
        <v>335</v>
      </c>
      <c r="C12" s="59">
        <v>25000</v>
      </c>
      <c r="D12" s="60"/>
      <c r="E12" s="61">
        <f t="shared" ref="E12:E13" si="0">C12*D12</f>
        <v>0</v>
      </c>
    </row>
    <row r="13" spans="2:9" ht="153" x14ac:dyDescent="0.25">
      <c r="B13" s="56" t="s">
        <v>336</v>
      </c>
      <c r="C13" s="59">
        <v>35000</v>
      </c>
      <c r="D13" s="60"/>
      <c r="E13" s="61">
        <f t="shared" si="0"/>
        <v>0</v>
      </c>
    </row>
    <row r="14" spans="2:9" x14ac:dyDescent="0.25">
      <c r="B14" s="916" t="s">
        <v>186</v>
      </c>
      <c r="C14" s="900"/>
      <c r="D14" s="900"/>
      <c r="E14" s="901"/>
    </row>
    <row r="15" spans="2:9" ht="43.5" customHeight="1" x14ac:dyDescent="0.25">
      <c r="B15" s="195" t="s">
        <v>315</v>
      </c>
      <c r="C15" s="73">
        <v>1500</v>
      </c>
      <c r="D15" s="100"/>
      <c r="E15" s="61">
        <f>C15*D15</f>
        <v>0</v>
      </c>
    </row>
    <row r="16" spans="2:9" ht="43.5" customHeight="1" x14ac:dyDescent="0.25">
      <c r="B16" s="195" t="s">
        <v>316</v>
      </c>
      <c r="C16" s="73">
        <v>1500</v>
      </c>
      <c r="D16" s="100"/>
      <c r="E16" s="61"/>
    </row>
    <row r="17" spans="2:5" ht="49.5" customHeight="1" x14ac:dyDescent="0.25">
      <c r="B17" s="56" t="s">
        <v>263</v>
      </c>
      <c r="C17" s="59">
        <v>2000</v>
      </c>
      <c r="D17" s="60"/>
      <c r="E17" s="61">
        <f t="shared" ref="E17" si="1">C17*D17</f>
        <v>0</v>
      </c>
    </row>
    <row r="18" spans="2:5" ht="38.25" customHeight="1" x14ac:dyDescent="0.25">
      <c r="B18" s="196" t="s">
        <v>187</v>
      </c>
      <c r="C18" s="59">
        <v>0</v>
      </c>
      <c r="D18" s="100"/>
      <c r="E18" s="61">
        <f t="shared" ref="E18:E23" si="2">C18*D18</f>
        <v>0</v>
      </c>
    </row>
    <row r="19" spans="2:5" ht="26.25" customHeight="1" x14ac:dyDescent="0.25">
      <c r="B19" s="196" t="s">
        <v>317</v>
      </c>
      <c r="C19" s="59">
        <v>5000</v>
      </c>
      <c r="D19" s="100"/>
      <c r="E19" s="61">
        <f t="shared" si="2"/>
        <v>0</v>
      </c>
    </row>
    <row r="20" spans="2:5" s="395" customFormat="1" ht="26.25" customHeight="1" x14ac:dyDescent="0.25">
      <c r="B20" s="196" t="s">
        <v>575</v>
      </c>
      <c r="C20" s="59">
        <v>4000</v>
      </c>
      <c r="D20" s="100"/>
      <c r="E20" s="61">
        <f t="shared" si="2"/>
        <v>0</v>
      </c>
    </row>
    <row r="21" spans="2:5" s="395" customFormat="1" ht="26.25" customHeight="1" x14ac:dyDescent="0.25">
      <c r="B21" s="196" t="s">
        <v>576</v>
      </c>
      <c r="C21" s="59">
        <v>7000</v>
      </c>
      <c r="D21" s="100"/>
      <c r="E21" s="61">
        <f t="shared" si="2"/>
        <v>0</v>
      </c>
    </row>
    <row r="22" spans="2:5" s="395" customFormat="1" ht="26.25" customHeight="1" x14ac:dyDescent="0.25">
      <c r="B22" s="196" t="s">
        <v>577</v>
      </c>
      <c r="C22" s="59">
        <v>15000</v>
      </c>
      <c r="D22" s="100"/>
      <c r="E22" s="61">
        <f t="shared" si="2"/>
        <v>0</v>
      </c>
    </row>
    <row r="23" spans="2:5" ht="54" customHeight="1" x14ac:dyDescent="0.25">
      <c r="B23" s="196" t="s">
        <v>318</v>
      </c>
      <c r="C23" s="59">
        <v>5000</v>
      </c>
      <c r="D23" s="100"/>
      <c r="E23" s="61">
        <f t="shared" si="2"/>
        <v>0</v>
      </c>
    </row>
    <row r="24" spans="2:5" x14ac:dyDescent="0.25">
      <c r="B24" s="62"/>
      <c r="C24" s="63"/>
      <c r="D24" s="63"/>
      <c r="E24" s="64"/>
    </row>
    <row r="25" spans="2:5" ht="18.75" customHeight="1" x14ac:dyDescent="0.25">
      <c r="B25" s="917" t="s">
        <v>188</v>
      </c>
      <c r="C25" s="918"/>
      <c r="D25" s="918"/>
      <c r="E25" s="919"/>
    </row>
    <row r="26" spans="2:5" ht="63.75" x14ac:dyDescent="0.25">
      <c r="B26" s="56" t="s">
        <v>337</v>
      </c>
      <c r="C26" s="57">
        <v>13000</v>
      </c>
      <c r="D26" s="58"/>
      <c r="E26" s="57">
        <f>C26*D26</f>
        <v>0</v>
      </c>
    </row>
    <row r="27" spans="2:5" ht="63.75" x14ac:dyDescent="0.25">
      <c r="B27" s="56" t="s">
        <v>338</v>
      </c>
      <c r="C27" s="57">
        <v>15000</v>
      </c>
      <c r="D27" s="58"/>
      <c r="E27" s="57">
        <f>C27*D27</f>
        <v>0</v>
      </c>
    </row>
    <row r="28" spans="2:5" x14ac:dyDescent="0.25">
      <c r="B28" s="898" t="s">
        <v>313</v>
      </c>
      <c r="C28" s="899"/>
      <c r="D28" s="900"/>
      <c r="E28" s="901"/>
    </row>
    <row r="29" spans="2:5" x14ac:dyDescent="0.25">
      <c r="B29" s="898" t="s">
        <v>313</v>
      </c>
      <c r="C29" s="899"/>
      <c r="D29" s="900"/>
      <c r="E29" s="901"/>
    </row>
    <row r="30" spans="2:5" ht="114.75" x14ac:dyDescent="0.25">
      <c r="B30" s="56" t="s">
        <v>339</v>
      </c>
      <c r="C30" s="59">
        <v>20000</v>
      </c>
      <c r="D30" s="60"/>
      <c r="E30" s="61">
        <f t="shared" ref="E30:E31" si="3">C30*D30</f>
        <v>0</v>
      </c>
    </row>
    <row r="31" spans="2:5" ht="127.5" x14ac:dyDescent="0.25">
      <c r="B31" s="56" t="s">
        <v>340</v>
      </c>
      <c r="C31" s="59">
        <v>25000</v>
      </c>
      <c r="D31" s="60"/>
      <c r="E31" s="61">
        <f t="shared" si="3"/>
        <v>0</v>
      </c>
    </row>
    <row r="32" spans="2:5" ht="38.25" x14ac:dyDescent="0.25">
      <c r="B32" s="195" t="s">
        <v>321</v>
      </c>
      <c r="C32" s="73">
        <v>1500</v>
      </c>
      <c r="D32" s="100"/>
      <c r="E32" s="61">
        <f>C32*D32</f>
        <v>0</v>
      </c>
    </row>
    <row r="33" spans="2:5" ht="18.75" customHeight="1" x14ac:dyDescent="0.25">
      <c r="B33" s="917" t="s">
        <v>189</v>
      </c>
      <c r="C33" s="918"/>
      <c r="D33" s="918"/>
      <c r="E33" s="919"/>
    </row>
    <row r="34" spans="2:5" ht="63.75" x14ac:dyDescent="0.25">
      <c r="B34" s="56" t="s">
        <v>500</v>
      </c>
      <c r="C34" s="57">
        <v>3250</v>
      </c>
      <c r="D34" s="58"/>
      <c r="E34" s="57">
        <f>C34*D34</f>
        <v>0</v>
      </c>
    </row>
    <row r="35" spans="2:5" ht="63.75" x14ac:dyDescent="0.25">
      <c r="B35" s="56" t="s">
        <v>501</v>
      </c>
      <c r="C35" s="57">
        <v>3750</v>
      </c>
      <c r="D35" s="58"/>
      <c r="E35" s="57">
        <f>C35*D35</f>
        <v>0</v>
      </c>
    </row>
    <row r="36" spans="2:5" x14ac:dyDescent="0.25">
      <c r="B36" s="898" t="s">
        <v>313</v>
      </c>
      <c r="C36" s="899"/>
      <c r="D36" s="900"/>
      <c r="E36" s="901"/>
    </row>
    <row r="37" spans="2:5" x14ac:dyDescent="0.25">
      <c r="B37" s="898" t="s">
        <v>313</v>
      </c>
      <c r="C37" s="899"/>
      <c r="D37" s="900"/>
      <c r="E37" s="901"/>
    </row>
    <row r="38" spans="2:5" ht="114.75" x14ac:dyDescent="0.25">
      <c r="B38" s="56" t="s">
        <v>502</v>
      </c>
      <c r="C38" s="59">
        <v>5000</v>
      </c>
      <c r="D38" s="60"/>
      <c r="E38" s="61">
        <f t="shared" ref="E38:E39" si="4">C38*D38</f>
        <v>0</v>
      </c>
    </row>
    <row r="39" spans="2:5" ht="127.5" x14ac:dyDescent="0.25">
      <c r="B39" s="56" t="s">
        <v>503</v>
      </c>
      <c r="C39" s="59">
        <v>6250</v>
      </c>
      <c r="D39" s="60"/>
      <c r="E39" s="61">
        <f t="shared" si="4"/>
        <v>0</v>
      </c>
    </row>
    <row r="40" spans="2:5" ht="38.25" x14ac:dyDescent="0.25">
      <c r="B40" s="195" t="s">
        <v>332</v>
      </c>
      <c r="C40" s="73">
        <v>375</v>
      </c>
      <c r="D40" s="100"/>
      <c r="E40" s="61">
        <f>C40*D40</f>
        <v>0</v>
      </c>
    </row>
    <row r="41" spans="2:5" ht="15.75" thickBot="1" x14ac:dyDescent="0.3">
      <c r="B41" s="65"/>
      <c r="C41" s="66"/>
      <c r="D41" s="66"/>
      <c r="E41" s="67"/>
    </row>
    <row r="42" spans="2:5" ht="26.25" customHeight="1" thickBot="1" x14ac:dyDescent="0.3">
      <c r="B42" s="130" t="s">
        <v>190</v>
      </c>
      <c r="C42" s="68"/>
      <c r="D42" s="68"/>
      <c r="E42" s="105">
        <f>SUM(E8:E40)</f>
        <v>0</v>
      </c>
    </row>
    <row r="43" spans="2:5" x14ac:dyDescent="0.25">
      <c r="B43" s="920" t="s">
        <v>511</v>
      </c>
      <c r="C43" s="920"/>
      <c r="D43" s="920"/>
      <c r="E43" s="197"/>
    </row>
    <row r="44" spans="2:5" x14ac:dyDescent="0.25">
      <c r="B44" s="198"/>
      <c r="C44" s="198"/>
      <c r="D44" s="198"/>
      <c r="E44" s="197"/>
    </row>
    <row r="45" spans="2:5" x14ac:dyDescent="0.25">
      <c r="B45" s="198" t="s">
        <v>322</v>
      </c>
      <c r="C45" s="198"/>
      <c r="D45" s="198"/>
      <c r="E45" s="197"/>
    </row>
    <row r="46" spans="2:5" x14ac:dyDescent="0.25">
      <c r="B46" s="198" t="s">
        <v>323</v>
      </c>
      <c r="C46" s="198"/>
      <c r="D46" s="198"/>
      <c r="E46" s="197"/>
    </row>
    <row r="47" spans="2:5" x14ac:dyDescent="0.25">
      <c r="B47" s="198"/>
      <c r="C47" s="198"/>
      <c r="D47" s="198"/>
      <c r="E47" s="197"/>
    </row>
    <row r="48" spans="2:5" x14ac:dyDescent="0.25">
      <c r="B48" s="921" t="s">
        <v>283</v>
      </c>
      <c r="C48" s="921"/>
      <c r="D48" s="921"/>
      <c r="E48" s="921"/>
    </row>
    <row r="49" spans="2:6" x14ac:dyDescent="0.25">
      <c r="B49" s="921"/>
      <c r="C49" s="921"/>
      <c r="D49" s="921"/>
      <c r="E49" s="921"/>
    </row>
    <row r="50" spans="2:6" x14ac:dyDescent="0.25">
      <c r="B50" s="199"/>
      <c r="C50" s="199"/>
      <c r="D50" s="199"/>
      <c r="E50" s="199"/>
    </row>
    <row r="51" spans="2:6" ht="15.75" customHeight="1" x14ac:dyDescent="0.25">
      <c r="B51" s="902" t="s">
        <v>585</v>
      </c>
      <c r="C51" s="903"/>
      <c r="D51" s="903"/>
      <c r="E51" s="903"/>
      <c r="F51" s="904"/>
    </row>
    <row r="52" spans="2:6" ht="15.75" customHeight="1" x14ac:dyDescent="0.25">
      <c r="B52" s="905"/>
      <c r="C52" s="906"/>
      <c r="D52" s="906"/>
      <c r="E52" s="906"/>
      <c r="F52" s="907"/>
    </row>
    <row r="53" spans="2:6" ht="12.75" customHeight="1" x14ac:dyDescent="0.25">
      <c r="B53" s="908"/>
      <c r="C53" s="909"/>
      <c r="D53" s="909"/>
      <c r="E53" s="909"/>
      <c r="F53" s="910"/>
    </row>
    <row r="54" spans="2:6" ht="15.75" thickBot="1" x14ac:dyDescent="0.3"/>
    <row r="55" spans="2:6" ht="60.75" customHeight="1" thickBot="1" x14ac:dyDescent="0.3">
      <c r="B55" s="892" t="s">
        <v>432</v>
      </c>
      <c r="C55" s="911"/>
      <c r="D55" s="911"/>
      <c r="E55" s="911"/>
      <c r="F55" s="912"/>
    </row>
    <row r="56" spans="2:6" ht="15.75" thickBot="1" x14ac:dyDescent="0.3">
      <c r="B56" s="254" t="s">
        <v>173</v>
      </c>
      <c r="C56" s="255"/>
      <c r="D56" s="255"/>
      <c r="E56" s="255"/>
      <c r="F56" s="255"/>
    </row>
    <row r="57" spans="2:6" ht="110.25" customHeight="1" thickBot="1" x14ac:dyDescent="0.3">
      <c r="B57" s="913" t="s">
        <v>506</v>
      </c>
      <c r="C57" s="914"/>
      <c r="D57" s="914"/>
      <c r="E57" s="914"/>
      <c r="F57" s="915"/>
    </row>
    <row r="58" spans="2:6" ht="53.25" customHeight="1" thickBot="1" x14ac:dyDescent="0.3">
      <c r="B58" s="892" t="s">
        <v>567</v>
      </c>
      <c r="C58" s="893"/>
      <c r="D58" s="893"/>
      <c r="E58" s="893"/>
      <c r="F58" s="894"/>
    </row>
  </sheetData>
  <sheetProtection algorithmName="SHA-512" hashValue="6AUMVN+cqBfhXILhJLgfo7PIv2OaDNuO6/eRb1Uyk4R5GQj/p610t24rx8EQBdNOJeq6hgv0m0a0t/iI+mG19g==" saltValue="JxuDhRhK0i1P1onFHvgOuQ==" spinCount="100000" sheet="1" objects="1" scenarios="1"/>
  <mergeCells count="19">
    <mergeCell ref="B48:E49"/>
    <mergeCell ref="B51:F53"/>
    <mergeCell ref="B55:F55"/>
    <mergeCell ref="B58:F58"/>
    <mergeCell ref="B11:E11"/>
    <mergeCell ref="B57:F57"/>
    <mergeCell ref="B14:E14"/>
    <mergeCell ref="B25:E25"/>
    <mergeCell ref="B28:E28"/>
    <mergeCell ref="B29:E29"/>
    <mergeCell ref="B33:E33"/>
    <mergeCell ref="B36:E36"/>
    <mergeCell ref="B37:E37"/>
    <mergeCell ref="B43:D43"/>
    <mergeCell ref="B2:E2"/>
    <mergeCell ref="B3:E3"/>
    <mergeCell ref="B4:E4"/>
    <mergeCell ref="B5:E5"/>
    <mergeCell ref="B10:E10"/>
  </mergeCells>
  <hyperlinks>
    <hyperlink ref="B56" r:id="rId1" xr:uid="{00000000-0004-0000-0A00-000000000000}"/>
  </hyperlinks>
  <pageMargins left="0.7" right="0.7" top="0.75" bottom="0.75" header="0.3" footer="0.3"/>
  <pageSetup scale="71" fitToHeight="0"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S76"/>
  <sheetViews>
    <sheetView showGridLines="0" zoomScaleNormal="100" workbookViewId="0">
      <pane ySplit="1" topLeftCell="A2" activePane="bottomLeft" state="frozen"/>
      <selection activeCell="C7" sqref="C7:N7"/>
      <selection pane="bottomLeft" sqref="A1:N1"/>
    </sheetView>
  </sheetViews>
  <sheetFormatPr defaultRowHeight="15" x14ac:dyDescent="0.25"/>
  <cols>
    <col min="1" max="1" width="18.140625" customWidth="1"/>
    <col min="2" max="2" width="9.140625" customWidth="1"/>
    <col min="7" max="7" width="11" customWidth="1"/>
    <col min="10" max="10" width="14" customWidth="1"/>
  </cols>
  <sheetData>
    <row r="1" spans="1:14" ht="19.5" customHeight="1" x14ac:dyDescent="0.3">
      <c r="A1" s="495" t="s">
        <v>180</v>
      </c>
      <c r="B1" s="496"/>
      <c r="C1" s="496"/>
      <c r="D1" s="496"/>
      <c r="E1" s="496"/>
      <c r="F1" s="496"/>
      <c r="G1" s="496"/>
      <c r="H1" s="496"/>
      <c r="I1" s="496"/>
      <c r="J1" s="496"/>
      <c r="K1" s="496"/>
      <c r="L1" s="496"/>
      <c r="M1" s="496"/>
      <c r="N1" s="497"/>
    </row>
    <row r="2" spans="1:14" s="39" customFormat="1" ht="12.75" thickBot="1" x14ac:dyDescent="0.25">
      <c r="A2" s="498" t="str">
        <f>'1. VRDC Data Requests '!$A$2</f>
        <v>Current Version: V21.9 - 12/2024</v>
      </c>
      <c r="B2" s="499"/>
      <c r="C2" s="499"/>
      <c r="D2" s="499"/>
      <c r="E2" s="499"/>
      <c r="F2" s="499"/>
      <c r="G2" s="499"/>
      <c r="H2" s="499"/>
      <c r="I2" s="499"/>
      <c r="J2" s="499"/>
      <c r="K2" s="499"/>
      <c r="L2" s="499"/>
      <c r="M2" s="499"/>
      <c r="N2" s="500"/>
    </row>
    <row r="3" spans="1:14" s="39" customFormat="1" ht="16.5" customHeight="1" x14ac:dyDescent="0.2">
      <c r="A3" s="527" t="s">
        <v>467</v>
      </c>
      <c r="B3" s="528"/>
      <c r="C3" s="528"/>
      <c r="D3" s="528"/>
      <c r="E3" s="528"/>
      <c r="F3" s="528"/>
      <c r="G3" s="528"/>
      <c r="H3" s="528"/>
      <c r="I3" s="528"/>
      <c r="J3" s="528"/>
      <c r="K3" s="528"/>
      <c r="L3" s="528"/>
      <c r="M3" s="528"/>
      <c r="N3" s="529"/>
    </row>
    <row r="4" spans="1:14" s="39" customFormat="1" ht="15.75" customHeight="1" thickBot="1" x14ac:dyDescent="0.3">
      <c r="A4" s="667" t="s">
        <v>357</v>
      </c>
      <c r="B4" s="522"/>
      <c r="C4" s="522"/>
      <c r="D4" s="522"/>
      <c r="E4" s="522"/>
      <c r="F4" s="526" t="s">
        <v>453</v>
      </c>
      <c r="G4" s="526"/>
      <c r="H4" s="526"/>
      <c r="I4" s="526"/>
      <c r="J4" s="526"/>
      <c r="K4" s="526"/>
      <c r="L4" s="319"/>
      <c r="M4" s="319"/>
      <c r="N4" s="320"/>
    </row>
    <row r="5" spans="1:14" s="39" customFormat="1" ht="15.75" customHeight="1" thickBot="1" x14ac:dyDescent="0.25">
      <c r="A5" s="509" t="s">
        <v>172</v>
      </c>
      <c r="B5" s="510"/>
      <c r="C5" s="510"/>
      <c r="D5" s="510"/>
      <c r="E5" s="510"/>
      <c r="F5" s="510"/>
      <c r="G5" s="510"/>
      <c r="H5" s="510"/>
      <c r="I5" s="510"/>
      <c r="J5" s="510"/>
      <c r="K5" s="510"/>
      <c r="L5" s="510"/>
      <c r="M5" s="510"/>
      <c r="N5" s="511"/>
    </row>
    <row r="6" spans="1:14" s="39" customFormat="1" ht="15.75" customHeight="1" thickBot="1" x14ac:dyDescent="0.3">
      <c r="A6" s="537" t="s">
        <v>294</v>
      </c>
      <c r="B6" s="538"/>
      <c r="C6" s="538"/>
      <c r="D6" s="539"/>
      <c r="E6" s="506"/>
      <c r="F6" s="507"/>
      <c r="G6" s="507"/>
      <c r="H6" s="508"/>
      <c r="I6" s="256" t="s">
        <v>176</v>
      </c>
      <c r="J6" s="523"/>
      <c r="K6" s="524"/>
      <c r="L6" s="524"/>
      <c r="M6" s="524"/>
      <c r="N6" s="525"/>
    </row>
    <row r="7" spans="1:14" s="39" customFormat="1" ht="15.75" customHeight="1" thickBot="1" x14ac:dyDescent="0.3">
      <c r="A7" s="501" t="s">
        <v>175</v>
      </c>
      <c r="B7" s="519"/>
      <c r="C7" s="519"/>
      <c r="D7" s="520"/>
      <c r="E7" s="515"/>
      <c r="F7" s="516"/>
      <c r="G7" s="516"/>
      <c r="H7" s="516"/>
      <c r="I7" s="516"/>
      <c r="J7" s="516"/>
      <c r="K7" s="516"/>
      <c r="L7" s="516"/>
      <c r="M7" s="516"/>
      <c r="N7" s="517"/>
    </row>
    <row r="8" spans="1:14" s="39" customFormat="1" ht="32.25" customHeight="1" thickBot="1" x14ac:dyDescent="0.3">
      <c r="A8" s="518" t="s">
        <v>174</v>
      </c>
      <c r="B8" s="519"/>
      <c r="C8" s="519"/>
      <c r="D8" s="520"/>
      <c r="E8" s="512"/>
      <c r="F8" s="513"/>
      <c r="G8" s="513"/>
      <c r="H8" s="513"/>
      <c r="I8" s="513"/>
      <c r="J8" s="513"/>
      <c r="K8" s="513"/>
      <c r="L8" s="513"/>
      <c r="M8" s="513"/>
      <c r="N8" s="514"/>
    </row>
    <row r="9" spans="1:14" s="39" customFormat="1" ht="16.5" customHeight="1" thickBot="1" x14ac:dyDescent="0.3">
      <c r="A9" s="353"/>
      <c r="B9" s="354"/>
      <c r="C9" s="354"/>
      <c r="D9" s="354"/>
      <c r="E9" s="352"/>
      <c r="F9" s="284"/>
      <c r="G9" s="284"/>
      <c r="H9" s="284"/>
      <c r="I9" s="284"/>
      <c r="J9" s="284"/>
      <c r="K9" s="284"/>
      <c r="L9" s="284"/>
      <c r="M9" s="284"/>
      <c r="N9" s="284"/>
    </row>
    <row r="10" spans="1:14" ht="15.75" thickBot="1" x14ac:dyDescent="0.3">
      <c r="A10" s="534" t="s">
        <v>439</v>
      </c>
      <c r="B10" s="535"/>
      <c r="C10" s="535"/>
      <c r="D10" s="677"/>
      <c r="F10" s="155"/>
      <c r="G10" s="350" t="s">
        <v>204</v>
      </c>
      <c r="N10" s="346"/>
    </row>
    <row r="11" spans="1:14" ht="15.75" customHeight="1" thickBot="1" x14ac:dyDescent="0.3">
      <c r="A11" s="79"/>
      <c r="B11" s="345"/>
      <c r="C11" s="345"/>
      <c r="D11" s="345"/>
      <c r="F11" s="348"/>
      <c r="G11" s="350" t="s">
        <v>205</v>
      </c>
      <c r="H11" s="400"/>
      <c r="I11" s="395"/>
      <c r="J11" s="401" t="s">
        <v>203</v>
      </c>
      <c r="K11" s="402"/>
      <c r="L11" s="346"/>
      <c r="M11" s="346"/>
      <c r="N11" s="346"/>
    </row>
    <row r="12" spans="1:14" ht="15.75" thickBot="1" x14ac:dyDescent="0.3">
      <c r="F12" s="93"/>
      <c r="G12" s="350" t="s">
        <v>206</v>
      </c>
      <c r="H12" s="347"/>
      <c r="J12" s="69"/>
      <c r="K12" s="349"/>
    </row>
    <row r="13" spans="1:14" ht="15.75" thickBot="1" x14ac:dyDescent="0.3">
      <c r="E13" s="351"/>
      <c r="F13" s="350"/>
      <c r="G13" s="132"/>
      <c r="J13" s="303"/>
      <c r="K13" s="349"/>
    </row>
    <row r="14" spans="1:14" ht="15.75" thickBot="1" x14ac:dyDescent="0.3">
      <c r="A14" s="636" t="s">
        <v>295</v>
      </c>
      <c r="B14" s="637"/>
      <c r="C14" s="637"/>
      <c r="D14" s="637"/>
      <c r="E14" s="637"/>
      <c r="F14" s="637"/>
      <c r="G14" s="637"/>
      <c r="H14" s="637"/>
      <c r="I14" s="637"/>
      <c r="J14" s="637"/>
      <c r="K14" s="637"/>
      <c r="L14" s="637"/>
      <c r="M14" s="637"/>
      <c r="N14" s="638"/>
    </row>
    <row r="15" spans="1:14" ht="18" customHeight="1" thickBot="1" x14ac:dyDescent="0.3">
      <c r="A15" s="481" t="s">
        <v>0</v>
      </c>
      <c r="B15" s="639"/>
      <c r="C15" s="574"/>
      <c r="D15" s="634"/>
      <c r="E15" s="634"/>
      <c r="F15" s="634"/>
      <c r="G15" s="634"/>
      <c r="H15" s="634"/>
      <c r="I15" s="634"/>
      <c r="J15" s="634"/>
      <c r="K15" s="634"/>
      <c r="L15" s="634"/>
      <c r="M15" s="634"/>
      <c r="N15" s="635"/>
    </row>
    <row r="16" spans="1:14" ht="18" customHeight="1" thickBot="1" x14ac:dyDescent="0.3">
      <c r="A16" s="474" t="s">
        <v>1</v>
      </c>
      <c r="B16" s="640"/>
      <c r="C16" s="565"/>
      <c r="D16" s="566"/>
      <c r="E16" s="566"/>
      <c r="F16" s="566"/>
      <c r="G16" s="566"/>
      <c r="H16" s="566"/>
      <c r="I16" s="566"/>
      <c r="J16" s="566"/>
      <c r="K16" s="566"/>
      <c r="L16" s="566"/>
      <c r="M16" s="566"/>
      <c r="N16" s="567"/>
    </row>
    <row r="17" spans="1:14" ht="18" customHeight="1" thickBot="1" x14ac:dyDescent="0.3">
      <c r="A17" s="479" t="s">
        <v>6</v>
      </c>
      <c r="B17" s="647"/>
      <c r="C17" s="562"/>
      <c r="D17" s="563"/>
      <c r="E17" s="563"/>
      <c r="F17" s="563"/>
      <c r="G17" s="563"/>
      <c r="H17" s="563"/>
      <c r="I17" s="563"/>
      <c r="J17" s="563"/>
      <c r="K17" s="563"/>
      <c r="L17" s="563"/>
      <c r="M17" s="563"/>
      <c r="N17" s="564"/>
    </row>
    <row r="18" spans="1:14" ht="15.75" thickBot="1" x14ac:dyDescent="0.3">
      <c r="A18" s="644" t="s">
        <v>309</v>
      </c>
      <c r="B18" s="645"/>
      <c r="C18" s="645"/>
      <c r="D18" s="645"/>
      <c r="E18" s="645"/>
      <c r="F18" s="645"/>
      <c r="G18" s="645"/>
      <c r="H18" s="645"/>
      <c r="I18" s="645"/>
      <c r="J18" s="645"/>
      <c r="K18" s="645"/>
      <c r="L18" s="645"/>
      <c r="M18" s="645"/>
      <c r="N18" s="646"/>
    </row>
    <row r="19" spans="1:14" ht="18" customHeight="1" thickBot="1" x14ac:dyDescent="0.3">
      <c r="A19" s="481" t="s">
        <v>0</v>
      </c>
      <c r="B19" s="639"/>
      <c r="C19" s="574"/>
      <c r="D19" s="575"/>
      <c r="E19" s="575"/>
      <c r="F19" s="575"/>
      <c r="G19" s="575"/>
      <c r="H19" s="575"/>
      <c r="I19" s="575"/>
      <c r="J19" s="575"/>
      <c r="K19" s="575"/>
      <c r="L19" s="575"/>
      <c r="M19" s="575"/>
      <c r="N19" s="576"/>
    </row>
    <row r="20" spans="1:14" ht="18" customHeight="1" thickBot="1" x14ac:dyDescent="0.3">
      <c r="A20" s="474" t="s">
        <v>1</v>
      </c>
      <c r="B20" s="640"/>
      <c r="C20" s="565"/>
      <c r="D20" s="654"/>
      <c r="E20" s="654"/>
      <c r="F20" s="654"/>
      <c r="G20" s="654"/>
      <c r="H20" s="654"/>
      <c r="I20" s="654"/>
      <c r="J20" s="654"/>
      <c r="K20" s="654"/>
      <c r="L20" s="654"/>
      <c r="M20" s="654"/>
      <c r="N20" s="655"/>
    </row>
    <row r="21" spans="1:14" x14ac:dyDescent="0.25">
      <c r="A21" s="474" t="s">
        <v>237</v>
      </c>
      <c r="B21" s="640"/>
      <c r="C21" s="577"/>
      <c r="D21" s="649"/>
      <c r="E21" s="649"/>
      <c r="F21" s="649"/>
      <c r="G21" s="649"/>
      <c r="H21" s="649"/>
      <c r="I21" s="649"/>
      <c r="J21" s="649"/>
      <c r="K21" s="649"/>
      <c r="L21" s="649"/>
      <c r="M21" s="649"/>
      <c r="N21" s="650"/>
    </row>
    <row r="22" spans="1:14" ht="15.75" thickBot="1" x14ac:dyDescent="0.3">
      <c r="A22" s="76"/>
      <c r="B22" s="180"/>
      <c r="C22" s="651"/>
      <c r="D22" s="652"/>
      <c r="E22" s="652"/>
      <c r="F22" s="652"/>
      <c r="G22" s="652"/>
      <c r="H22" s="652"/>
      <c r="I22" s="652"/>
      <c r="J22" s="652"/>
      <c r="K22" s="652"/>
      <c r="L22" s="652"/>
      <c r="M22" s="652"/>
      <c r="N22" s="653"/>
    </row>
    <row r="23" spans="1:14" ht="18" customHeight="1" thickBot="1" x14ac:dyDescent="0.3">
      <c r="A23" s="474" t="s">
        <v>2</v>
      </c>
      <c r="B23" s="640"/>
      <c r="C23" s="656"/>
      <c r="D23" s="657"/>
      <c r="E23" s="657"/>
      <c r="F23" s="658"/>
      <c r="G23" s="180" t="s">
        <v>3</v>
      </c>
      <c r="H23" s="656"/>
      <c r="I23" s="567"/>
      <c r="J23" s="74" t="s">
        <v>4</v>
      </c>
      <c r="K23" s="571"/>
      <c r="L23" s="572"/>
      <c r="M23" s="572"/>
      <c r="N23" s="573"/>
    </row>
    <row r="24" spans="1:14" ht="30" thickBot="1" x14ac:dyDescent="0.3">
      <c r="A24" s="642" t="s">
        <v>5</v>
      </c>
      <c r="B24" s="643"/>
      <c r="C24" s="565"/>
      <c r="D24" s="566"/>
      <c r="E24" s="566"/>
      <c r="F24" s="566"/>
      <c r="G24" s="566"/>
      <c r="H24" s="566"/>
      <c r="I24" s="567"/>
      <c r="J24" s="75" t="s">
        <v>6</v>
      </c>
      <c r="K24" s="568"/>
      <c r="L24" s="569"/>
      <c r="M24" s="569"/>
      <c r="N24" s="570"/>
    </row>
    <row r="25" spans="1:14" ht="15.75" thickBot="1" x14ac:dyDescent="0.3">
      <c r="A25" s="674" t="s">
        <v>310</v>
      </c>
      <c r="B25" s="675"/>
      <c r="C25" s="675"/>
      <c r="D25" s="675"/>
      <c r="E25" s="675"/>
      <c r="F25" s="675"/>
      <c r="G25" s="675"/>
      <c r="H25" s="675"/>
      <c r="I25" s="675"/>
      <c r="J25" s="675"/>
      <c r="K25" s="675"/>
      <c r="L25" s="675"/>
      <c r="M25" s="675"/>
      <c r="N25" s="676"/>
    </row>
    <row r="26" spans="1:14" ht="18" customHeight="1" thickBot="1" x14ac:dyDescent="0.3">
      <c r="A26" s="481" t="s">
        <v>0</v>
      </c>
      <c r="B26" s="648"/>
      <c r="C26" s="565"/>
      <c r="D26" s="566"/>
      <c r="E26" s="566"/>
      <c r="F26" s="566"/>
      <c r="G26" s="566"/>
      <c r="H26" s="566"/>
      <c r="I26" s="566"/>
      <c r="J26" s="566"/>
      <c r="K26" s="566"/>
      <c r="L26" s="566"/>
      <c r="M26" s="566"/>
      <c r="N26" s="567"/>
    </row>
    <row r="27" spans="1:14" ht="18" customHeight="1" thickBot="1" x14ac:dyDescent="0.3">
      <c r="A27" s="474" t="s">
        <v>1</v>
      </c>
      <c r="B27" s="641"/>
      <c r="C27" s="565"/>
      <c r="D27" s="566"/>
      <c r="E27" s="566"/>
      <c r="F27" s="566"/>
      <c r="G27" s="566"/>
      <c r="H27" s="566"/>
      <c r="I27" s="566"/>
      <c r="J27" s="566"/>
      <c r="K27" s="566"/>
      <c r="L27" s="566"/>
      <c r="M27" s="566"/>
      <c r="N27" s="567"/>
    </row>
    <row r="28" spans="1:14" x14ac:dyDescent="0.25">
      <c r="A28" s="668" t="s">
        <v>237</v>
      </c>
      <c r="B28" s="669"/>
      <c r="C28" s="577"/>
      <c r="D28" s="578"/>
      <c r="E28" s="578"/>
      <c r="F28" s="578"/>
      <c r="G28" s="578"/>
      <c r="H28" s="578"/>
      <c r="I28" s="578"/>
      <c r="J28" s="578"/>
      <c r="K28" s="578"/>
      <c r="L28" s="578"/>
      <c r="M28" s="578"/>
      <c r="N28" s="579"/>
    </row>
    <row r="29" spans="1:14" ht="15.75" thickBot="1" x14ac:dyDescent="0.3">
      <c r="A29" s="668"/>
      <c r="B29" s="669"/>
      <c r="C29" s="580"/>
      <c r="D29" s="581"/>
      <c r="E29" s="581"/>
      <c r="F29" s="581"/>
      <c r="G29" s="581"/>
      <c r="H29" s="581"/>
      <c r="I29" s="581"/>
      <c r="J29" s="581"/>
      <c r="K29" s="581"/>
      <c r="L29" s="581"/>
      <c r="M29" s="581"/>
      <c r="N29" s="582"/>
    </row>
    <row r="30" spans="1:14" ht="18" customHeight="1" thickBot="1" x14ac:dyDescent="0.3">
      <c r="A30" s="474" t="s">
        <v>2</v>
      </c>
      <c r="B30" s="641"/>
      <c r="C30" s="565"/>
      <c r="D30" s="566"/>
      <c r="E30" s="566"/>
      <c r="F30" s="567"/>
      <c r="G30" s="1" t="s">
        <v>3</v>
      </c>
      <c r="H30" s="565"/>
      <c r="I30" s="567"/>
      <c r="J30" s="74" t="s">
        <v>4</v>
      </c>
      <c r="K30" s="571"/>
      <c r="L30" s="572"/>
      <c r="M30" s="572"/>
      <c r="N30" s="573"/>
    </row>
    <row r="31" spans="1:14" ht="30" thickBot="1" x14ac:dyDescent="0.3">
      <c r="A31" s="642" t="s">
        <v>5</v>
      </c>
      <c r="B31" s="670"/>
      <c r="C31" s="671"/>
      <c r="D31" s="672"/>
      <c r="E31" s="672"/>
      <c r="F31" s="672"/>
      <c r="G31" s="672"/>
      <c r="H31" s="672"/>
      <c r="I31" s="673"/>
      <c r="J31" s="75" t="s">
        <v>6</v>
      </c>
      <c r="K31" s="568"/>
      <c r="L31" s="569"/>
      <c r="M31" s="569"/>
      <c r="N31" s="570"/>
    </row>
    <row r="32" spans="1:14" ht="23.25" customHeight="1" thickBot="1" x14ac:dyDescent="0.3">
      <c r="A32" s="322"/>
      <c r="B32" s="323"/>
      <c r="C32" s="561" t="s">
        <v>504</v>
      </c>
      <c r="D32" s="561"/>
      <c r="E32" s="561"/>
      <c r="F32" s="561"/>
      <c r="G32" s="561"/>
      <c r="H32" s="561"/>
      <c r="I32" s="561"/>
      <c r="J32" s="561"/>
      <c r="K32" s="186"/>
      <c r="L32" s="186"/>
      <c r="M32" s="186"/>
      <c r="N32" s="187"/>
    </row>
    <row r="33" spans="1:19" ht="15.75" thickBot="1" x14ac:dyDescent="0.3"/>
    <row r="34" spans="1:19" ht="15.75" customHeight="1" thickBot="1" x14ac:dyDescent="0.3">
      <c r="A34" s="534" t="s">
        <v>443</v>
      </c>
      <c r="B34" s="535"/>
      <c r="C34" s="535"/>
      <c r="D34" s="536"/>
    </row>
    <row r="35" spans="1:19" ht="33" customHeight="1" thickBot="1" x14ac:dyDescent="0.3">
      <c r="A35" s="244"/>
      <c r="E35" s="558" t="s">
        <v>442</v>
      </c>
      <c r="F35" s="559"/>
      <c r="G35" s="559"/>
      <c r="H35" s="559"/>
      <c r="I35" s="559"/>
      <c r="J35" s="559"/>
      <c r="K35" s="559"/>
      <c r="L35" s="559"/>
      <c r="M35" s="559"/>
      <c r="N35" s="560"/>
    </row>
    <row r="36" spans="1:19" x14ac:dyDescent="0.25">
      <c r="A36" s="69"/>
      <c r="E36" s="659" t="s">
        <v>296</v>
      </c>
      <c r="F36" s="660"/>
      <c r="G36" s="660"/>
      <c r="H36" s="660"/>
      <c r="I36" s="660"/>
      <c r="J36" s="660"/>
      <c r="K36" s="660"/>
      <c r="L36" s="491"/>
      <c r="M36" s="493"/>
    </row>
    <row r="37" spans="1:19" x14ac:dyDescent="0.25">
      <c r="A37" s="69"/>
      <c r="E37" s="661" t="s">
        <v>9</v>
      </c>
      <c r="F37" s="662"/>
      <c r="G37" s="662"/>
      <c r="H37" s="662"/>
      <c r="I37" s="662"/>
      <c r="J37" s="662"/>
      <c r="K37" s="662"/>
      <c r="L37" s="587"/>
      <c r="M37" s="588"/>
    </row>
    <row r="38" spans="1:19" ht="15.75" thickBot="1" x14ac:dyDescent="0.3">
      <c r="A38" s="69"/>
      <c r="E38" s="663" t="s">
        <v>10</v>
      </c>
      <c r="F38" s="664"/>
      <c r="G38" s="664"/>
      <c r="H38" s="664"/>
      <c r="I38" s="664"/>
      <c r="J38" s="664"/>
      <c r="K38" s="664"/>
      <c r="L38" s="665"/>
      <c r="M38" s="666"/>
    </row>
    <row r="39" spans="1:19" x14ac:dyDescent="0.25">
      <c r="A39" s="69"/>
      <c r="E39" s="287" t="s">
        <v>304</v>
      </c>
    </row>
    <row r="40" spans="1:19" ht="15.75" thickBot="1" x14ac:dyDescent="0.3">
      <c r="A40" s="303"/>
    </row>
    <row r="41" spans="1:19" ht="15.75" thickBot="1" x14ac:dyDescent="0.3">
      <c r="A41" s="534" t="s">
        <v>444</v>
      </c>
      <c r="B41" s="535"/>
      <c r="C41" s="535"/>
      <c r="D41" s="536"/>
    </row>
    <row r="42" spans="1:19" ht="15.75" customHeight="1" thickBot="1" x14ac:dyDescent="0.3">
      <c r="A42" s="301"/>
      <c r="B42" s="288"/>
      <c r="C42" s="288"/>
      <c r="D42" s="288"/>
      <c r="E42" s="558" t="s">
        <v>445</v>
      </c>
      <c r="F42" s="559"/>
      <c r="G42" s="559"/>
      <c r="H42" s="559"/>
      <c r="I42" s="559"/>
      <c r="J42" s="559"/>
      <c r="K42" s="559"/>
      <c r="L42" s="559"/>
      <c r="M42" s="559"/>
      <c r="N42" s="559"/>
      <c r="O42" s="183"/>
      <c r="P42" s="72"/>
      <c r="Q42" s="72"/>
      <c r="R42" s="72"/>
      <c r="S42" s="207"/>
    </row>
    <row r="43" spans="1:19" x14ac:dyDescent="0.25">
      <c r="A43" s="268"/>
      <c r="B43" s="288"/>
      <c r="C43" s="288"/>
      <c r="D43" s="288"/>
      <c r="E43" s="589" t="s">
        <v>7</v>
      </c>
      <c r="F43" s="590"/>
      <c r="G43" s="590"/>
      <c r="H43" s="590"/>
      <c r="I43" s="590"/>
      <c r="J43" s="590"/>
      <c r="K43" s="590"/>
      <c r="L43" s="491"/>
      <c r="M43" s="493"/>
    </row>
    <row r="44" spans="1:19" ht="15.75" thickBot="1" x14ac:dyDescent="0.3">
      <c r="A44" s="268"/>
      <c r="B44" s="288"/>
      <c r="C44" s="288"/>
      <c r="D44" s="288"/>
      <c r="E44" s="591" t="s">
        <v>8</v>
      </c>
      <c r="F44" s="592"/>
      <c r="G44" s="592"/>
      <c r="H44" s="592"/>
      <c r="I44" s="592"/>
      <c r="J44" s="592"/>
      <c r="K44" s="592"/>
      <c r="L44" s="587"/>
      <c r="M44" s="588"/>
    </row>
    <row r="45" spans="1:19" ht="15.75" thickBot="1" x14ac:dyDescent="0.3">
      <c r="A45" s="268"/>
      <c r="B45" s="288"/>
      <c r="C45" s="288"/>
      <c r="D45" s="288"/>
      <c r="E45" s="291"/>
      <c r="F45" s="289"/>
      <c r="G45" s="289"/>
      <c r="H45" s="289"/>
      <c r="I45" s="289"/>
      <c r="J45" s="289"/>
      <c r="K45" s="289"/>
      <c r="L45" s="290"/>
      <c r="M45" s="290"/>
    </row>
    <row r="46" spans="1:19" ht="15.75" customHeight="1" thickBot="1" x14ac:dyDescent="0.3">
      <c r="A46" s="72"/>
      <c r="B46" s="72"/>
      <c r="C46" s="72"/>
      <c r="D46" s="292"/>
      <c r="E46" s="558" t="s">
        <v>446</v>
      </c>
      <c r="F46" s="559"/>
      <c r="G46" s="559"/>
      <c r="H46" s="559"/>
      <c r="I46" s="559"/>
      <c r="J46" s="559"/>
      <c r="K46" s="559"/>
      <c r="L46" s="559"/>
      <c r="M46" s="559"/>
      <c r="N46" s="560"/>
    </row>
    <row r="47" spans="1:19" x14ac:dyDescent="0.25">
      <c r="A47" s="69"/>
      <c r="B47" s="294"/>
      <c r="C47" s="294"/>
      <c r="D47" s="293"/>
      <c r="E47" s="597" t="s">
        <v>240</v>
      </c>
      <c r="F47" s="598"/>
      <c r="G47" s="598"/>
      <c r="H47" s="296"/>
      <c r="I47" s="593" t="s">
        <v>241</v>
      </c>
      <c r="J47" s="593"/>
      <c r="K47" s="594"/>
      <c r="L47" s="583"/>
      <c r="M47" s="584"/>
      <c r="N47" s="147"/>
    </row>
    <row r="48" spans="1:19" ht="15.75" thickBot="1" x14ac:dyDescent="0.3">
      <c r="A48" s="69"/>
      <c r="E48" s="599"/>
      <c r="F48" s="600"/>
      <c r="G48" s="600"/>
      <c r="H48" s="297"/>
      <c r="I48" s="595" t="s">
        <v>242</v>
      </c>
      <c r="J48" s="595"/>
      <c r="K48" s="596"/>
      <c r="L48" s="585"/>
      <c r="M48" s="586"/>
      <c r="N48" s="149"/>
    </row>
    <row r="49" spans="1:14" ht="15.75" thickBot="1" x14ac:dyDescent="0.3">
      <c r="A49" s="295"/>
      <c r="B49" s="3"/>
      <c r="C49" s="3"/>
      <c r="D49" s="150"/>
      <c r="E49" s="298" t="s">
        <v>447</v>
      </c>
      <c r="F49" s="151"/>
      <c r="G49" s="152"/>
      <c r="H49" s="152"/>
      <c r="I49" s="152"/>
      <c r="J49" s="149"/>
      <c r="K49" s="149"/>
      <c r="L49" s="149"/>
      <c r="M49" s="149"/>
      <c r="N49" s="149"/>
    </row>
    <row r="50" spans="1:14" ht="15.75" customHeight="1" thickBot="1" x14ac:dyDescent="0.3">
      <c r="A50" s="69"/>
      <c r="B50" s="69"/>
      <c r="C50" s="69"/>
      <c r="D50" s="69"/>
      <c r="E50" s="544" t="s">
        <v>238</v>
      </c>
      <c r="F50" s="545"/>
      <c r="G50" s="545"/>
      <c r="H50" s="545"/>
      <c r="I50" s="545"/>
      <c r="J50" s="545"/>
      <c r="K50" s="546"/>
      <c r="L50" s="556"/>
      <c r="M50" s="557"/>
      <c r="N50" s="154"/>
    </row>
    <row r="51" spans="1:14" ht="15.75" thickBot="1" x14ac:dyDescent="0.3">
      <c r="A51" s="299"/>
      <c r="B51" s="299"/>
      <c r="C51" s="299"/>
      <c r="D51" s="150"/>
      <c r="E51" s="148"/>
      <c r="F51" s="153"/>
      <c r="G51" s="153"/>
      <c r="H51" s="153"/>
      <c r="I51" s="153"/>
      <c r="J51" s="153"/>
      <c r="K51" s="153"/>
      <c r="L51" s="153"/>
      <c r="M51" s="153"/>
      <c r="N51" s="153"/>
    </row>
    <row r="52" spans="1:14" ht="15.75" customHeight="1" thickBot="1" x14ac:dyDescent="0.3">
      <c r="A52" s="72"/>
      <c r="B52" s="72"/>
      <c r="C52" s="72"/>
      <c r="D52" s="300"/>
      <c r="E52" s="558" t="s">
        <v>239</v>
      </c>
      <c r="F52" s="559"/>
      <c r="G52" s="559"/>
      <c r="H52" s="559"/>
      <c r="I52" s="559"/>
      <c r="J52" s="559"/>
      <c r="K52" s="559"/>
      <c r="L52" s="559"/>
      <c r="M52" s="559"/>
      <c r="N52" s="560"/>
    </row>
    <row r="53" spans="1:14" x14ac:dyDescent="0.25">
      <c r="A53" s="268"/>
      <c r="B53" s="288"/>
      <c r="C53" s="288"/>
      <c r="D53" s="288"/>
      <c r="E53" s="547"/>
      <c r="F53" s="548"/>
      <c r="G53" s="548"/>
      <c r="H53" s="548"/>
      <c r="I53" s="548"/>
      <c r="J53" s="548"/>
      <c r="K53" s="548"/>
      <c r="L53" s="548"/>
      <c r="M53" s="548"/>
      <c r="N53" s="549"/>
    </row>
    <row r="54" spans="1:14" x14ac:dyDescent="0.25">
      <c r="A54" s="268"/>
      <c r="B54" s="288"/>
      <c r="C54" s="288"/>
      <c r="D54" s="288"/>
      <c r="E54" s="550"/>
      <c r="F54" s="551"/>
      <c r="G54" s="551"/>
      <c r="H54" s="551"/>
      <c r="I54" s="551"/>
      <c r="J54" s="551"/>
      <c r="K54" s="551"/>
      <c r="L54" s="551"/>
      <c r="M54" s="551"/>
      <c r="N54" s="552"/>
    </row>
    <row r="55" spans="1:14" ht="15.75" thickBot="1" x14ac:dyDescent="0.3">
      <c r="A55" s="268"/>
      <c r="B55" s="288"/>
      <c r="C55" s="288"/>
      <c r="D55" s="288"/>
      <c r="E55" s="553"/>
      <c r="F55" s="554"/>
      <c r="G55" s="554"/>
      <c r="H55" s="554"/>
      <c r="I55" s="554"/>
      <c r="J55" s="554"/>
      <c r="K55" s="554"/>
      <c r="L55" s="554"/>
      <c r="M55" s="554"/>
      <c r="N55" s="555"/>
    </row>
    <row r="56" spans="1:14" ht="15.75" thickBot="1" x14ac:dyDescent="0.3">
      <c r="A56" s="302"/>
      <c r="B56" s="288"/>
      <c r="C56" s="288"/>
      <c r="D56" s="288"/>
      <c r="E56" s="291"/>
      <c r="F56" s="289"/>
      <c r="G56" s="289"/>
      <c r="H56" s="289"/>
      <c r="I56" s="289"/>
      <c r="J56" s="289"/>
      <c r="K56" s="289"/>
      <c r="L56" s="290"/>
      <c r="M56" s="290"/>
    </row>
    <row r="57" spans="1:14" ht="33.75" customHeight="1" x14ac:dyDescent="0.3">
      <c r="A57" s="447" t="s">
        <v>437</v>
      </c>
      <c r="B57" s="448"/>
      <c r="C57" s="448"/>
      <c r="D57" s="448"/>
      <c r="E57" s="448"/>
      <c r="F57" s="448"/>
      <c r="G57" s="448"/>
      <c r="H57" s="448"/>
      <c r="I57" s="448"/>
      <c r="J57" s="448"/>
      <c r="K57" s="448"/>
      <c r="L57" s="448"/>
      <c r="M57" s="448"/>
      <c r="N57" s="449"/>
    </row>
    <row r="58" spans="1:14" ht="120" customHeight="1" thickBot="1" x14ac:dyDescent="0.3">
      <c r="A58" s="441"/>
      <c r="B58" s="442"/>
      <c r="C58" s="442"/>
      <c r="D58" s="442"/>
      <c r="E58" s="442"/>
      <c r="F58" s="442"/>
      <c r="G58" s="442"/>
      <c r="H58" s="442"/>
      <c r="I58" s="442"/>
      <c r="J58" s="442"/>
      <c r="K58" s="442"/>
      <c r="L58" s="442"/>
      <c r="M58" s="442"/>
      <c r="N58" s="443"/>
    </row>
    <row r="59" spans="1:14" ht="15.75" thickBot="1" x14ac:dyDescent="0.3">
      <c r="A59" s="267"/>
      <c r="B59" s="288"/>
      <c r="C59" s="288"/>
      <c r="D59" s="288"/>
      <c r="E59" s="291"/>
      <c r="F59" s="289"/>
      <c r="G59" s="289"/>
      <c r="H59" s="289"/>
      <c r="I59" s="289"/>
      <c r="J59" s="289"/>
      <c r="K59" s="289"/>
      <c r="L59" s="290"/>
      <c r="M59" s="290"/>
    </row>
    <row r="60" spans="1:14" ht="19.5" thickBot="1" x14ac:dyDescent="0.35">
      <c r="A60" s="611" t="s">
        <v>305</v>
      </c>
      <c r="B60" s="612"/>
      <c r="C60" s="612"/>
      <c r="D60" s="612"/>
      <c r="E60" s="612"/>
      <c r="F60" s="612"/>
      <c r="G60" s="612"/>
      <c r="H60" s="612"/>
      <c r="I60" s="612"/>
      <c r="J60" s="612"/>
      <c r="K60" s="612"/>
      <c r="L60" s="612"/>
      <c r="M60" s="612"/>
      <c r="N60" s="613"/>
    </row>
    <row r="61" spans="1:14" ht="15" customHeight="1" x14ac:dyDescent="0.25">
      <c r="A61" s="614" t="s">
        <v>431</v>
      </c>
      <c r="B61" s="615"/>
      <c r="C61" s="615"/>
      <c r="D61" s="615"/>
      <c r="E61" s="615"/>
      <c r="F61" s="615"/>
      <c r="G61" s="615"/>
      <c r="H61" s="615"/>
      <c r="I61" s="615"/>
      <c r="J61" s="615"/>
      <c r="K61" s="615"/>
      <c r="L61" s="615"/>
      <c r="M61" s="615"/>
      <c r="N61" s="616"/>
    </row>
    <row r="62" spans="1:14" ht="18" customHeight="1" thickBot="1" x14ac:dyDescent="0.3">
      <c r="A62" s="617" t="s">
        <v>207</v>
      </c>
      <c r="B62" s="618"/>
      <c r="C62" s="619"/>
      <c r="D62" s="620"/>
      <c r="E62" s="621"/>
      <c r="F62" s="622"/>
      <c r="G62" s="623"/>
      <c r="H62" s="624"/>
      <c r="I62" s="625"/>
      <c r="J62" s="620"/>
      <c r="K62" s="621"/>
      <c r="L62" s="622"/>
      <c r="M62" s="623"/>
      <c r="N62" s="626"/>
    </row>
    <row r="63" spans="1:14" ht="15.75" thickBot="1" x14ac:dyDescent="0.3"/>
    <row r="64" spans="1:14" ht="19.5" thickBot="1" x14ac:dyDescent="0.35">
      <c r="A64" s="601" t="s">
        <v>72</v>
      </c>
      <c r="B64" s="602"/>
      <c r="C64" s="602"/>
      <c r="D64" s="602"/>
      <c r="E64" s="602"/>
      <c r="F64" s="602"/>
      <c r="G64" s="602"/>
      <c r="H64" s="602"/>
      <c r="I64" s="602"/>
      <c r="J64" s="602"/>
      <c r="K64" s="602"/>
      <c r="L64" s="602"/>
      <c r="M64" s="602"/>
      <c r="N64" s="603"/>
    </row>
    <row r="65" spans="1:15" x14ac:dyDescent="0.25">
      <c r="A65" s="604" t="s">
        <v>465</v>
      </c>
      <c r="B65" s="605"/>
      <c r="C65" s="605"/>
      <c r="D65" s="605"/>
      <c r="E65" s="605"/>
      <c r="F65" s="605"/>
      <c r="G65" s="605"/>
      <c r="H65" s="605"/>
      <c r="I65" s="605"/>
      <c r="J65" s="605"/>
      <c r="K65" s="605"/>
      <c r="L65" s="605"/>
      <c r="M65" s="605"/>
      <c r="N65" s="606"/>
    </row>
    <row r="66" spans="1:15" x14ac:dyDescent="0.25">
      <c r="A66" s="607" t="s">
        <v>73</v>
      </c>
      <c r="B66" s="608"/>
      <c r="C66" s="608"/>
      <c r="D66" s="608" t="s">
        <v>74</v>
      </c>
      <c r="E66" s="608"/>
      <c r="F66" s="608"/>
      <c r="G66" s="608"/>
      <c r="H66" s="608"/>
      <c r="I66" s="608"/>
      <c r="J66" s="608" t="s">
        <v>75</v>
      </c>
      <c r="K66" s="608"/>
      <c r="L66" s="608"/>
      <c r="M66" s="608"/>
      <c r="N66" s="609"/>
    </row>
    <row r="67" spans="1:15" x14ac:dyDescent="0.25">
      <c r="A67" s="628"/>
      <c r="B67" s="629"/>
      <c r="C67" s="629"/>
      <c r="D67" s="610"/>
      <c r="E67" s="610"/>
      <c r="F67" s="610"/>
      <c r="G67" s="610"/>
      <c r="H67" s="610"/>
      <c r="I67" s="610"/>
      <c r="J67" s="610"/>
      <c r="K67" s="610"/>
      <c r="L67" s="610"/>
      <c r="M67" s="610"/>
      <c r="N67" s="627"/>
    </row>
    <row r="68" spans="1:15" x14ac:dyDescent="0.25">
      <c r="A68" s="628"/>
      <c r="B68" s="629"/>
      <c r="C68" s="629"/>
      <c r="D68" s="610"/>
      <c r="E68" s="610"/>
      <c r="F68" s="610"/>
      <c r="G68" s="610"/>
      <c r="H68" s="610"/>
      <c r="I68" s="610"/>
      <c r="J68" s="610"/>
      <c r="K68" s="610"/>
      <c r="L68" s="610"/>
      <c r="M68" s="610"/>
      <c r="N68" s="627"/>
    </row>
    <row r="69" spans="1:15" x14ac:dyDescent="0.25">
      <c r="A69" s="628"/>
      <c r="B69" s="629"/>
      <c r="C69" s="629"/>
      <c r="D69" s="610"/>
      <c r="E69" s="610"/>
      <c r="F69" s="610"/>
      <c r="G69" s="610"/>
      <c r="H69" s="610"/>
      <c r="I69" s="610"/>
      <c r="J69" s="610"/>
      <c r="K69" s="610"/>
      <c r="L69" s="610"/>
      <c r="M69" s="610"/>
      <c r="N69" s="627"/>
    </row>
    <row r="70" spans="1:15" x14ac:dyDescent="0.25">
      <c r="A70" s="628"/>
      <c r="B70" s="629"/>
      <c r="C70" s="629"/>
      <c r="D70" s="610"/>
      <c r="E70" s="610"/>
      <c r="F70" s="610"/>
      <c r="G70" s="610"/>
      <c r="H70" s="610"/>
      <c r="I70" s="610"/>
      <c r="J70" s="610"/>
      <c r="K70" s="610"/>
      <c r="L70" s="610"/>
      <c r="M70" s="610"/>
      <c r="N70" s="627"/>
    </row>
    <row r="71" spans="1:15" ht="15.75" thickBot="1" x14ac:dyDescent="0.3">
      <c r="A71" s="630"/>
      <c r="B71" s="631"/>
      <c r="C71" s="631"/>
      <c r="D71" s="632"/>
      <c r="E71" s="632"/>
      <c r="F71" s="632"/>
      <c r="G71" s="632"/>
      <c r="H71" s="632"/>
      <c r="I71" s="632"/>
      <c r="J71" s="632"/>
      <c r="K71" s="632"/>
      <c r="L71" s="632"/>
      <c r="M71" s="632"/>
      <c r="N71" s="633"/>
    </row>
    <row r="73" spans="1:15" s="2" customFormat="1" ht="20.100000000000001" customHeight="1" x14ac:dyDescent="0.25">
      <c r="O73"/>
    </row>
    <row r="75" spans="1:15" ht="35.1" customHeight="1" x14ac:dyDescent="0.25">
      <c r="O75" s="51"/>
    </row>
    <row r="76" spans="1:15" ht="160.5" customHeight="1" x14ac:dyDescent="0.25"/>
  </sheetData>
  <sheetProtection formatCells="0" formatColumns="0" formatRows="0" insertColumns="0" insertRows="0" selectLockedCells="1"/>
  <mergeCells count="105">
    <mergeCell ref="E42:N42"/>
    <mergeCell ref="E36:K36"/>
    <mergeCell ref="L36:M36"/>
    <mergeCell ref="E37:K37"/>
    <mergeCell ref="L37:M37"/>
    <mergeCell ref="E38:K38"/>
    <mergeCell ref="L38:M38"/>
    <mergeCell ref="E46:N46"/>
    <mergeCell ref="A3:N3"/>
    <mergeCell ref="A4:E4"/>
    <mergeCell ref="F4:K4"/>
    <mergeCell ref="A28:B29"/>
    <mergeCell ref="A30:B30"/>
    <mergeCell ref="A31:B31"/>
    <mergeCell ref="C31:I31"/>
    <mergeCell ref="A34:D34"/>
    <mergeCell ref="E35:N35"/>
    <mergeCell ref="A23:B23"/>
    <mergeCell ref="A25:N25"/>
    <mergeCell ref="A41:D41"/>
    <mergeCell ref="A10:D10"/>
    <mergeCell ref="A1:N1"/>
    <mergeCell ref="C15:N15"/>
    <mergeCell ref="C16:N16"/>
    <mergeCell ref="A2:N2"/>
    <mergeCell ref="A14:N14"/>
    <mergeCell ref="A15:B15"/>
    <mergeCell ref="A16:B16"/>
    <mergeCell ref="A5:D5"/>
    <mergeCell ref="A27:B27"/>
    <mergeCell ref="A24:B24"/>
    <mergeCell ref="C26:N26"/>
    <mergeCell ref="A18:N18"/>
    <mergeCell ref="A17:B17"/>
    <mergeCell ref="A26:B26"/>
    <mergeCell ref="C21:N22"/>
    <mergeCell ref="C20:N20"/>
    <mergeCell ref="C23:F23"/>
    <mergeCell ref="H23:I23"/>
    <mergeCell ref="K23:N23"/>
    <mergeCell ref="A19:B19"/>
    <mergeCell ref="A20:B20"/>
    <mergeCell ref="A21:B21"/>
    <mergeCell ref="D70:I70"/>
    <mergeCell ref="J67:N67"/>
    <mergeCell ref="J68:N68"/>
    <mergeCell ref="A68:C68"/>
    <mergeCell ref="D68:I68"/>
    <mergeCell ref="J70:N70"/>
    <mergeCell ref="A70:C70"/>
    <mergeCell ref="A71:C71"/>
    <mergeCell ref="D71:I71"/>
    <mergeCell ref="J71:N71"/>
    <mergeCell ref="A69:C69"/>
    <mergeCell ref="A67:C67"/>
    <mergeCell ref="J69:N69"/>
    <mergeCell ref="A64:N64"/>
    <mergeCell ref="A65:N65"/>
    <mergeCell ref="A66:C66"/>
    <mergeCell ref="D66:I66"/>
    <mergeCell ref="J66:N66"/>
    <mergeCell ref="D67:I67"/>
    <mergeCell ref="D69:I69"/>
    <mergeCell ref="A57:N57"/>
    <mergeCell ref="A58:N58"/>
    <mergeCell ref="A60:N60"/>
    <mergeCell ref="A61:N61"/>
    <mergeCell ref="A62:C62"/>
    <mergeCell ref="D62:F62"/>
    <mergeCell ref="G62:I62"/>
    <mergeCell ref="J62:L62"/>
    <mergeCell ref="M62:N62"/>
    <mergeCell ref="L48:M48"/>
    <mergeCell ref="L44:M44"/>
    <mergeCell ref="E43:K43"/>
    <mergeCell ref="E44:K44"/>
    <mergeCell ref="L43:M43"/>
    <mergeCell ref="I47:K47"/>
    <mergeCell ref="I48:K48"/>
    <mergeCell ref="E47:G47"/>
    <mergeCell ref="E48:G48"/>
    <mergeCell ref="E50:K50"/>
    <mergeCell ref="E53:N55"/>
    <mergeCell ref="E5:N5"/>
    <mergeCell ref="A6:D6"/>
    <mergeCell ref="E6:H6"/>
    <mergeCell ref="J6:N6"/>
    <mergeCell ref="A7:D7"/>
    <mergeCell ref="E7:N7"/>
    <mergeCell ref="A8:D8"/>
    <mergeCell ref="E8:N8"/>
    <mergeCell ref="L50:M50"/>
    <mergeCell ref="E52:N52"/>
    <mergeCell ref="C32:J32"/>
    <mergeCell ref="C17:N17"/>
    <mergeCell ref="C24:I24"/>
    <mergeCell ref="K24:N24"/>
    <mergeCell ref="H30:I30"/>
    <mergeCell ref="K30:N30"/>
    <mergeCell ref="C19:N19"/>
    <mergeCell ref="K31:N31"/>
    <mergeCell ref="C30:F30"/>
    <mergeCell ref="C27:N27"/>
    <mergeCell ref="C28:N29"/>
    <mergeCell ref="L47:M47"/>
  </mergeCells>
  <hyperlinks>
    <hyperlink ref="F4:K4" r:id="rId1" display="https://resdac.org/request-form/rif-specifications-worksheet" xr:uid="{00000000-0004-0000-0100-000000000000}"/>
  </hyperlinks>
  <pageMargins left="0.7" right="0.7" top="0.75" bottom="0.75" header="0.3" footer="0.3"/>
  <pageSetup scale="5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099" r:id="rId5" name="Check Box 3">
              <controlPr defaultSize="0" autoFill="0" autoLine="0" autoPict="0">
                <anchor moveWithCells="1">
                  <from>
                    <xdr:col>1</xdr:col>
                    <xdr:colOff>285750</xdr:colOff>
                    <xdr:row>31</xdr:row>
                    <xdr:rowOff>9525</xdr:rowOff>
                  </from>
                  <to>
                    <xdr:col>2</xdr:col>
                    <xdr:colOff>0</xdr:colOff>
                    <xdr:row>32</xdr:row>
                    <xdr:rowOff>19050</xdr:rowOff>
                  </to>
                </anchor>
              </controlPr>
            </control>
          </mc:Choice>
        </mc:AlternateContent>
        <mc:AlternateContent xmlns:mc="http://schemas.openxmlformats.org/markup-compatibility/2006">
          <mc:Choice Requires="x14">
            <control shapeId="4106" r:id="rId6" name="Check Box 10">
              <controlPr defaultSize="0" autoFill="0" autoLine="0" autoPict="0">
                <anchor moveWithCells="1">
                  <from>
                    <xdr:col>11</xdr:col>
                    <xdr:colOff>457200</xdr:colOff>
                    <xdr:row>35</xdr:row>
                    <xdr:rowOff>0</xdr:rowOff>
                  </from>
                  <to>
                    <xdr:col>13</xdr:col>
                    <xdr:colOff>95250</xdr:colOff>
                    <xdr:row>36</xdr:row>
                    <xdr:rowOff>19050</xdr:rowOff>
                  </to>
                </anchor>
              </controlPr>
            </control>
          </mc:Choice>
        </mc:AlternateContent>
        <mc:AlternateContent xmlns:mc="http://schemas.openxmlformats.org/markup-compatibility/2006">
          <mc:Choice Requires="x14">
            <control shapeId="4107" r:id="rId7" name="Check Box 11">
              <controlPr defaultSize="0" autoFill="0" autoLine="0" autoPict="0">
                <anchor moveWithCells="1">
                  <from>
                    <xdr:col>11</xdr:col>
                    <xdr:colOff>457200</xdr:colOff>
                    <xdr:row>36</xdr:row>
                    <xdr:rowOff>0</xdr:rowOff>
                  </from>
                  <to>
                    <xdr:col>13</xdr:col>
                    <xdr:colOff>95250</xdr:colOff>
                    <xdr:row>37</xdr:row>
                    <xdr:rowOff>0</xdr:rowOff>
                  </to>
                </anchor>
              </controlPr>
            </control>
          </mc:Choice>
        </mc:AlternateContent>
        <mc:AlternateContent xmlns:mc="http://schemas.openxmlformats.org/markup-compatibility/2006">
          <mc:Choice Requires="x14">
            <control shapeId="4108" r:id="rId8" name="Check Box 12">
              <controlPr defaultSize="0" autoFill="0" autoLine="0" autoPict="0">
                <anchor moveWithCells="1">
                  <from>
                    <xdr:col>11</xdr:col>
                    <xdr:colOff>457200</xdr:colOff>
                    <xdr:row>42</xdr:row>
                    <xdr:rowOff>0</xdr:rowOff>
                  </from>
                  <to>
                    <xdr:col>13</xdr:col>
                    <xdr:colOff>95250</xdr:colOff>
                    <xdr:row>43</xdr:row>
                    <xdr:rowOff>19050</xdr:rowOff>
                  </to>
                </anchor>
              </controlPr>
            </control>
          </mc:Choice>
        </mc:AlternateContent>
        <mc:AlternateContent xmlns:mc="http://schemas.openxmlformats.org/markup-compatibility/2006">
          <mc:Choice Requires="x14">
            <control shapeId="4109" r:id="rId9" name="Check Box 13">
              <controlPr defaultSize="0" autoFill="0" autoLine="0" autoPict="0">
                <anchor moveWithCells="1">
                  <from>
                    <xdr:col>11</xdr:col>
                    <xdr:colOff>457200</xdr:colOff>
                    <xdr:row>43</xdr:row>
                    <xdr:rowOff>0</xdr:rowOff>
                  </from>
                  <to>
                    <xdr:col>13</xdr:col>
                    <xdr:colOff>95250</xdr:colOff>
                    <xdr:row>44</xdr:row>
                    <xdr:rowOff>0</xdr:rowOff>
                  </to>
                </anchor>
              </controlPr>
            </control>
          </mc:Choice>
        </mc:AlternateContent>
        <mc:AlternateContent xmlns:mc="http://schemas.openxmlformats.org/markup-compatibility/2006">
          <mc:Choice Requires="x14">
            <control shapeId="4110" r:id="rId10" name="Check Box 14">
              <controlPr defaultSize="0" autoFill="0" autoLine="0" autoPict="0">
                <anchor moveWithCells="1">
                  <from>
                    <xdr:col>11</xdr:col>
                    <xdr:colOff>457200</xdr:colOff>
                    <xdr:row>36</xdr:row>
                    <xdr:rowOff>180975</xdr:rowOff>
                  </from>
                  <to>
                    <xdr:col>13</xdr:col>
                    <xdr:colOff>95250</xdr:colOff>
                    <xdr:row>38</xdr:row>
                    <xdr:rowOff>0</xdr:rowOff>
                  </to>
                </anchor>
              </controlPr>
            </control>
          </mc:Choice>
        </mc:AlternateContent>
        <mc:AlternateContent xmlns:mc="http://schemas.openxmlformats.org/markup-compatibility/2006">
          <mc:Choice Requires="x14">
            <control shapeId="4112" r:id="rId11" name="Check Box 16">
              <controlPr defaultSize="0" autoFill="0" autoLine="0" autoPict="0">
                <anchor moveWithCells="1">
                  <from>
                    <xdr:col>11</xdr:col>
                    <xdr:colOff>466725</xdr:colOff>
                    <xdr:row>48</xdr:row>
                    <xdr:rowOff>190500</xdr:rowOff>
                  </from>
                  <to>
                    <xdr:col>13</xdr:col>
                    <xdr:colOff>104775</xdr:colOff>
                    <xdr:row>50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O40"/>
  <sheetViews>
    <sheetView showGridLines="0" zoomScaleNormal="100" workbookViewId="0">
      <pane ySplit="1" topLeftCell="A2" activePane="bottomLeft" state="frozen"/>
      <selection activeCell="C7" sqref="C7:N7"/>
      <selection pane="bottomLeft" sqref="A1:N1"/>
    </sheetView>
  </sheetViews>
  <sheetFormatPr defaultRowHeight="15" x14ac:dyDescent="0.25"/>
  <cols>
    <col min="2" max="2" width="9.140625" customWidth="1"/>
    <col min="7" max="7" width="9.140625" customWidth="1"/>
    <col min="14" max="14" width="31" customWidth="1"/>
  </cols>
  <sheetData>
    <row r="1" spans="1:14" ht="18.75" x14ac:dyDescent="0.3">
      <c r="A1" s="694" t="s">
        <v>298</v>
      </c>
      <c r="B1" s="695"/>
      <c r="C1" s="695"/>
      <c r="D1" s="695"/>
      <c r="E1" s="695"/>
      <c r="F1" s="695"/>
      <c r="G1" s="695"/>
      <c r="H1" s="695"/>
      <c r="I1" s="695"/>
      <c r="J1" s="695"/>
      <c r="K1" s="695"/>
      <c r="L1" s="695"/>
      <c r="M1" s="695"/>
      <c r="N1" s="696"/>
    </row>
    <row r="2" spans="1:14" s="39" customFormat="1" ht="12.75" thickBot="1" x14ac:dyDescent="0.25">
      <c r="A2" s="498" t="str">
        <f>'1. VRDC Data Requests '!$A$2</f>
        <v>Current Version: V21.9 - 12/2024</v>
      </c>
      <c r="B2" s="499"/>
      <c r="C2" s="499"/>
      <c r="D2" s="499"/>
      <c r="E2" s="499"/>
      <c r="F2" s="499"/>
      <c r="G2" s="499"/>
      <c r="H2" s="499"/>
      <c r="I2" s="499"/>
      <c r="J2" s="499"/>
      <c r="K2" s="499"/>
      <c r="L2" s="499"/>
      <c r="M2" s="499"/>
      <c r="N2" s="500"/>
    </row>
    <row r="3" spans="1:14" s="39" customFormat="1" ht="15.75" customHeight="1" thickBot="1" x14ac:dyDescent="0.3">
      <c r="A3" s="714" t="s">
        <v>357</v>
      </c>
      <c r="B3" s="715"/>
      <c r="C3" s="715"/>
      <c r="D3" s="715"/>
      <c r="E3" s="715"/>
      <c r="F3" s="716" t="s">
        <v>453</v>
      </c>
      <c r="G3" s="716"/>
      <c r="H3" s="716"/>
      <c r="I3" s="716"/>
      <c r="J3" s="716"/>
      <c r="K3" s="716"/>
      <c r="L3" s="716"/>
      <c r="M3" s="716"/>
      <c r="N3" s="717"/>
    </row>
    <row r="4" spans="1:14" s="80" customFormat="1" ht="21.75" customHeight="1" thickBot="1" x14ac:dyDescent="0.3">
      <c r="A4" s="509" t="s">
        <v>172</v>
      </c>
      <c r="B4" s="510"/>
      <c r="C4" s="510"/>
      <c r="D4" s="510"/>
      <c r="E4" s="691">
        <f>IF('1. VRDC Data Requests '!E5:N5&lt;&gt;"",'1. VRDC Data Requests '!E5:N5,'2. Physical Data Requests '!E5:N5)</f>
        <v>0</v>
      </c>
      <c r="F4" s="692"/>
      <c r="G4" s="692"/>
      <c r="H4" s="692"/>
      <c r="I4" s="692"/>
      <c r="J4" s="692"/>
      <c r="K4" s="692"/>
      <c r="L4" s="692"/>
      <c r="M4" s="692"/>
      <c r="N4" s="693"/>
    </row>
    <row r="5" spans="1:14" ht="96.75" customHeight="1" thickBot="1" x14ac:dyDescent="0.3">
      <c r="A5" s="710" t="s">
        <v>311</v>
      </c>
      <c r="B5" s="685"/>
      <c r="C5" s="685"/>
      <c r="D5" s="685"/>
      <c r="E5" s="685"/>
      <c r="F5" s="685"/>
      <c r="G5" s="685"/>
      <c r="H5" s="685"/>
      <c r="I5" s="685"/>
      <c r="J5" s="685"/>
      <c r="K5" s="685"/>
      <c r="L5" s="685"/>
      <c r="M5" s="685"/>
      <c r="N5" s="686"/>
    </row>
    <row r="6" spans="1:14" ht="15.75" thickBot="1" x14ac:dyDescent="0.3">
      <c r="A6" s="91"/>
      <c r="B6" s="90"/>
      <c r="C6" s="90"/>
      <c r="D6" s="90"/>
      <c r="E6" s="90"/>
      <c r="F6" s="90"/>
      <c r="G6" s="90"/>
      <c r="H6" s="90"/>
      <c r="I6" s="90"/>
      <c r="J6" s="90"/>
      <c r="K6" s="90"/>
      <c r="L6" s="90"/>
      <c r="M6" s="90"/>
      <c r="N6" s="90"/>
    </row>
    <row r="7" spans="1:14" ht="34.5" customHeight="1" thickBot="1" x14ac:dyDescent="0.3">
      <c r="A7" s="93"/>
      <c r="B7" s="711" t="s">
        <v>300</v>
      </c>
      <c r="C7" s="712"/>
      <c r="D7" s="712"/>
      <c r="E7" s="712"/>
      <c r="F7" s="712"/>
      <c r="G7" s="712"/>
      <c r="H7" s="712"/>
      <c r="I7" s="712"/>
      <c r="J7" s="712"/>
      <c r="K7" s="712"/>
      <c r="L7" s="712"/>
      <c r="M7" s="712"/>
      <c r="N7" s="713"/>
    </row>
    <row r="8" spans="1:14" ht="15" customHeight="1" x14ac:dyDescent="0.25">
      <c r="A8" s="99"/>
      <c r="B8" s="87"/>
      <c r="C8" s="4" t="s">
        <v>352</v>
      </c>
    </row>
    <row r="9" spans="1:14" x14ac:dyDescent="0.25">
      <c r="A9" s="4"/>
      <c r="B9" s="94"/>
      <c r="C9" s="4" t="s">
        <v>18</v>
      </c>
      <c r="D9" s="4"/>
      <c r="E9" s="4"/>
      <c r="F9" s="4"/>
      <c r="G9" s="4"/>
    </row>
    <row r="10" spans="1:14" x14ac:dyDescent="0.25">
      <c r="A10" s="189"/>
      <c r="B10" s="87"/>
      <c r="C10" s="158" t="s">
        <v>248</v>
      </c>
      <c r="D10" s="158"/>
      <c r="E10" s="189"/>
      <c r="F10" s="189"/>
      <c r="G10" s="189"/>
    </row>
    <row r="11" spans="1:14" x14ac:dyDescent="0.25">
      <c r="A11" s="4"/>
      <c r="B11" s="87"/>
      <c r="C11" s="4" t="s">
        <v>235</v>
      </c>
      <c r="D11" s="4"/>
      <c r="E11" s="4"/>
    </row>
    <row r="12" spans="1:14" x14ac:dyDescent="0.25">
      <c r="A12" s="4"/>
      <c r="B12" s="87"/>
      <c r="C12" s="4" t="s">
        <v>19</v>
      </c>
      <c r="D12" s="4"/>
      <c r="E12" s="4"/>
      <c r="F12" s="4"/>
      <c r="G12" s="4"/>
    </row>
    <row r="13" spans="1:14" x14ac:dyDescent="0.25">
      <c r="B13" s="87"/>
      <c r="C13" s="4" t="s">
        <v>350</v>
      </c>
      <c r="E13" s="189" t="s">
        <v>351</v>
      </c>
    </row>
    <row r="14" spans="1:14" x14ac:dyDescent="0.25">
      <c r="A14" s="158"/>
      <c r="E14" s="158"/>
      <c r="F14" s="158"/>
      <c r="G14" s="158"/>
    </row>
    <row r="15" spans="1:14" x14ac:dyDescent="0.25">
      <c r="A15" s="4"/>
      <c r="B15" s="87"/>
      <c r="C15" s="96" t="s">
        <v>195</v>
      </c>
      <c r="D15" s="701" t="s">
        <v>196</v>
      </c>
      <c r="E15" s="702"/>
      <c r="F15" s="702"/>
      <c r="G15" s="702"/>
      <c r="H15" s="702"/>
      <c r="I15" s="702"/>
      <c r="J15" s="702"/>
      <c r="K15" s="702"/>
      <c r="L15" s="702"/>
      <c r="M15" s="702"/>
      <c r="N15" s="703"/>
    </row>
    <row r="16" spans="1:14" x14ac:dyDescent="0.25">
      <c r="A16" s="4"/>
      <c r="B16" s="4"/>
      <c r="C16" s="4"/>
      <c r="D16" s="4"/>
      <c r="E16" s="4"/>
      <c r="F16" s="4"/>
      <c r="G16" s="4"/>
    </row>
    <row r="17" spans="1:14" x14ac:dyDescent="0.25">
      <c r="A17" s="189"/>
      <c r="B17" s="189" t="s">
        <v>354</v>
      </c>
      <c r="C17" s="189"/>
      <c r="D17" s="189"/>
      <c r="E17" s="189"/>
      <c r="F17" s="189"/>
      <c r="G17" s="189"/>
    </row>
    <row r="18" spans="1:14" x14ac:dyDescent="0.25">
      <c r="A18" s="189"/>
      <c r="B18" s="189" t="s">
        <v>355</v>
      </c>
      <c r="C18" s="189"/>
      <c r="D18" s="189"/>
      <c r="E18" s="189"/>
      <c r="F18" s="189"/>
      <c r="G18" s="189"/>
    </row>
    <row r="19" spans="1:14" x14ac:dyDescent="0.25">
      <c r="A19" s="189"/>
      <c r="B19" s="189"/>
      <c r="C19" s="189"/>
      <c r="D19" s="189"/>
      <c r="E19" s="189"/>
      <c r="F19" s="189"/>
      <c r="G19" s="189"/>
    </row>
    <row r="20" spans="1:14" x14ac:dyDescent="0.25">
      <c r="A20" s="4"/>
      <c r="B20" s="704" t="s">
        <v>197</v>
      </c>
      <c r="C20" s="705"/>
      <c r="D20" s="705"/>
      <c r="E20" s="706"/>
      <c r="F20" s="707" t="s">
        <v>199</v>
      </c>
      <c r="G20" s="708"/>
      <c r="H20" s="708"/>
      <c r="I20" s="708"/>
      <c r="J20" s="708"/>
      <c r="K20" s="708"/>
      <c r="L20" s="708"/>
      <c r="M20" s="708"/>
      <c r="N20" s="709"/>
    </row>
    <row r="21" spans="1:14" ht="3" customHeight="1" x14ac:dyDescent="0.25">
      <c r="A21" s="4"/>
      <c r="B21" s="4"/>
      <c r="C21" s="4"/>
      <c r="D21" s="4"/>
      <c r="E21" s="4"/>
      <c r="F21" s="4"/>
      <c r="G21" s="4"/>
    </row>
    <row r="22" spans="1:14" ht="7.5" customHeight="1" x14ac:dyDescent="0.25">
      <c r="A22" s="178"/>
      <c r="B22" s="178"/>
      <c r="C22" s="178"/>
      <c r="D22" s="178"/>
      <c r="E22" s="178"/>
      <c r="F22" s="178"/>
      <c r="G22" s="178"/>
    </row>
    <row r="23" spans="1:14" ht="15" customHeight="1" x14ac:dyDescent="0.25">
      <c r="A23" s="4"/>
      <c r="B23" s="700" t="s">
        <v>353</v>
      </c>
      <c r="C23" s="700"/>
      <c r="D23" s="700"/>
      <c r="E23" s="700"/>
      <c r="F23" s="700"/>
      <c r="G23" s="700"/>
      <c r="H23" s="700"/>
      <c r="I23" s="700"/>
      <c r="J23" s="700"/>
      <c r="K23" s="700"/>
      <c r="L23" s="700"/>
      <c r="M23" s="700"/>
      <c r="N23" s="700"/>
    </row>
    <row r="24" spans="1:14" ht="17.25" customHeight="1" x14ac:dyDescent="0.25">
      <c r="A24" s="4"/>
      <c r="B24" s="700"/>
      <c r="C24" s="700"/>
      <c r="D24" s="700"/>
      <c r="E24" s="700"/>
      <c r="F24" s="700"/>
      <c r="G24" s="700"/>
      <c r="H24" s="700"/>
      <c r="I24" s="700"/>
      <c r="J24" s="700"/>
      <c r="K24" s="700"/>
      <c r="L24" s="700"/>
      <c r="M24" s="700"/>
      <c r="N24" s="700"/>
    </row>
    <row r="25" spans="1:14" x14ac:dyDescent="0.25">
      <c r="A25" s="4"/>
      <c r="B25" s="700"/>
      <c r="C25" s="700"/>
      <c r="D25" s="700"/>
      <c r="E25" s="700"/>
      <c r="F25" s="700"/>
      <c r="G25" s="700"/>
      <c r="H25" s="700"/>
      <c r="I25" s="700"/>
      <c r="J25" s="700"/>
      <c r="K25" s="700"/>
      <c r="L25" s="700"/>
      <c r="M25" s="700"/>
      <c r="N25" s="700"/>
    </row>
    <row r="26" spans="1:14" ht="24" customHeight="1" x14ac:dyDescent="0.25">
      <c r="A26" s="4"/>
      <c r="B26" s="700"/>
      <c r="C26" s="700"/>
      <c r="D26" s="700"/>
      <c r="E26" s="700"/>
      <c r="F26" s="700"/>
      <c r="G26" s="700"/>
      <c r="H26" s="700"/>
      <c r="I26" s="700"/>
      <c r="J26" s="700"/>
      <c r="K26" s="700"/>
      <c r="L26" s="700"/>
      <c r="M26" s="700"/>
      <c r="N26" s="700"/>
    </row>
    <row r="27" spans="1:14" ht="15.75" thickBot="1" x14ac:dyDescent="0.3"/>
    <row r="28" spans="1:14" ht="48.75" customHeight="1" thickBot="1" x14ac:dyDescent="0.3">
      <c r="A28" s="89"/>
      <c r="B28" s="697" t="s">
        <v>301</v>
      </c>
      <c r="C28" s="698"/>
      <c r="D28" s="698"/>
      <c r="E28" s="698"/>
      <c r="F28" s="698"/>
      <c r="G28" s="698"/>
      <c r="H28" s="698"/>
      <c r="I28" s="698"/>
      <c r="J28" s="698"/>
      <c r="K28" s="698"/>
      <c r="L28" s="698"/>
      <c r="M28" s="698"/>
      <c r="N28" s="699"/>
    </row>
    <row r="29" spans="1:14" x14ac:dyDescent="0.25">
      <c r="B29" s="4"/>
      <c r="C29" s="4"/>
      <c r="D29" s="4"/>
      <c r="E29" s="4"/>
      <c r="F29" s="4"/>
      <c r="G29" s="4"/>
      <c r="H29" s="4"/>
      <c r="I29" s="4"/>
      <c r="J29" s="4"/>
      <c r="K29" s="4"/>
      <c r="L29" s="4"/>
      <c r="M29" s="4"/>
      <c r="N29" s="4"/>
    </row>
    <row r="30" spans="1:14" ht="33.75" customHeight="1" x14ac:dyDescent="0.25">
      <c r="B30" s="679" t="s">
        <v>20</v>
      </c>
      <c r="C30" s="679"/>
      <c r="D30" s="679"/>
      <c r="E30" s="679" t="s">
        <v>21</v>
      </c>
      <c r="F30" s="679"/>
      <c r="G30" s="679"/>
      <c r="H30" s="680" t="s">
        <v>302</v>
      </c>
      <c r="I30" s="679"/>
      <c r="J30" s="679"/>
      <c r="K30" s="679"/>
      <c r="L30" s="679"/>
      <c r="M30" s="679"/>
      <c r="N30" s="679"/>
    </row>
    <row r="31" spans="1:14" ht="222" customHeight="1" x14ac:dyDescent="0.25">
      <c r="A31" s="181"/>
      <c r="B31" s="688"/>
      <c r="C31" s="689"/>
      <c r="D31" s="690"/>
      <c r="E31" s="688"/>
      <c r="F31" s="689"/>
      <c r="G31" s="690"/>
      <c r="H31" s="688"/>
      <c r="I31" s="689"/>
      <c r="J31" s="689"/>
      <c r="K31" s="689"/>
      <c r="L31" s="689"/>
      <c r="M31" s="689"/>
      <c r="N31" s="690"/>
    </row>
    <row r="32" spans="1:14" ht="16.5" customHeight="1" x14ac:dyDescent="0.25">
      <c r="A32" s="69"/>
      <c r="B32" s="104"/>
      <c r="C32" s="104"/>
      <c r="D32" s="104"/>
      <c r="E32" s="104"/>
      <c r="F32" s="104"/>
      <c r="G32" s="104"/>
      <c r="H32" s="104"/>
      <c r="I32" s="104"/>
      <c r="J32" s="104"/>
      <c r="K32" s="104"/>
      <c r="L32" s="104"/>
      <c r="M32" s="104"/>
      <c r="N32" s="104"/>
    </row>
    <row r="33" spans="1:15" x14ac:dyDescent="0.25">
      <c r="B33" s="687" t="s">
        <v>264</v>
      </c>
      <c r="C33" s="687"/>
      <c r="D33" s="687"/>
      <c r="E33" s="687"/>
      <c r="F33" s="687"/>
      <c r="G33" s="687"/>
      <c r="H33" s="687"/>
      <c r="I33" s="687"/>
      <c r="J33" s="687"/>
      <c r="K33" s="687"/>
      <c r="L33" s="687"/>
    </row>
    <row r="34" spans="1:15" ht="15.75" thickBot="1" x14ac:dyDescent="0.3"/>
    <row r="35" spans="1:15" ht="15.75" thickBot="1" x14ac:dyDescent="0.3">
      <c r="B35" s="681" t="s">
        <v>198</v>
      </c>
      <c r="C35" s="682"/>
      <c r="D35" s="682"/>
      <c r="E35" s="683"/>
      <c r="F35" s="684" t="s">
        <v>200</v>
      </c>
      <c r="G35" s="685"/>
      <c r="H35" s="685"/>
      <c r="I35" s="685"/>
      <c r="J35" s="685"/>
      <c r="K35" s="685"/>
      <c r="L35" s="685"/>
      <c r="M35" s="685"/>
      <c r="N35" s="686"/>
    </row>
    <row r="36" spans="1:15" x14ac:dyDescent="0.25">
      <c r="B36" s="97"/>
      <c r="C36" s="98"/>
      <c r="D36" s="98"/>
      <c r="E36" s="98"/>
      <c r="F36" s="102"/>
      <c r="G36" s="103"/>
      <c r="H36" s="103"/>
      <c r="I36" s="103"/>
      <c r="J36" s="103"/>
      <c r="K36" s="103"/>
      <c r="L36" s="103"/>
      <c r="M36" s="103"/>
      <c r="N36" s="103"/>
    </row>
    <row r="37" spans="1:15" ht="16.5" customHeight="1" x14ac:dyDescent="0.25">
      <c r="B37" s="678" t="s">
        <v>514</v>
      </c>
      <c r="C37" s="678"/>
      <c r="D37" s="678"/>
      <c r="E37" s="678"/>
      <c r="F37" s="678"/>
      <c r="G37" s="678"/>
      <c r="H37" s="678"/>
      <c r="I37" s="678"/>
      <c r="J37" s="678"/>
      <c r="K37" s="678"/>
      <c r="L37" s="678"/>
      <c r="M37" s="678"/>
      <c r="N37" s="678"/>
    </row>
    <row r="38" spans="1:15" ht="15.75" thickBot="1" x14ac:dyDescent="0.3">
      <c r="B38" s="4"/>
      <c r="C38" s="4"/>
      <c r="D38" s="4"/>
      <c r="E38" s="4"/>
      <c r="F38" s="4"/>
      <c r="G38" s="4"/>
      <c r="H38" s="4"/>
      <c r="I38" s="4"/>
      <c r="J38" s="4"/>
      <c r="K38" s="4"/>
      <c r="L38" s="4"/>
      <c r="M38" s="4"/>
      <c r="N38" s="4"/>
    </row>
    <row r="39" spans="1:15" ht="48" customHeight="1" x14ac:dyDescent="0.3">
      <c r="A39" s="447" t="s">
        <v>438</v>
      </c>
      <c r="B39" s="448"/>
      <c r="C39" s="448"/>
      <c r="D39" s="448"/>
      <c r="E39" s="448"/>
      <c r="F39" s="448"/>
      <c r="G39" s="448"/>
      <c r="H39" s="448"/>
      <c r="I39" s="448"/>
      <c r="J39" s="448"/>
      <c r="K39" s="448"/>
      <c r="L39" s="448"/>
      <c r="M39" s="448"/>
      <c r="N39" s="449"/>
      <c r="O39" s="51"/>
    </row>
    <row r="40" spans="1:15" ht="314.25" customHeight="1" thickBot="1" x14ac:dyDescent="0.3">
      <c r="A40" s="441"/>
      <c r="B40" s="442"/>
      <c r="C40" s="442"/>
      <c r="D40" s="442"/>
      <c r="E40" s="442"/>
      <c r="F40" s="442"/>
      <c r="G40" s="442"/>
      <c r="H40" s="442"/>
      <c r="I40" s="442"/>
      <c r="J40" s="442"/>
      <c r="K40" s="442"/>
      <c r="L40" s="442"/>
      <c r="M40" s="442"/>
      <c r="N40" s="443"/>
    </row>
  </sheetData>
  <sheetProtection formatCells="0" formatColumns="0" formatRows="0" insertColumns="0" insertRows="0" selectLockedCells="1"/>
  <mergeCells count="25">
    <mergeCell ref="E4:N4"/>
    <mergeCell ref="A1:N1"/>
    <mergeCell ref="A2:N2"/>
    <mergeCell ref="E31:G31"/>
    <mergeCell ref="B28:N28"/>
    <mergeCell ref="B23:N26"/>
    <mergeCell ref="D15:N15"/>
    <mergeCell ref="B20:E20"/>
    <mergeCell ref="F20:N20"/>
    <mergeCell ref="A5:N5"/>
    <mergeCell ref="B7:N7"/>
    <mergeCell ref="A4:D4"/>
    <mergeCell ref="A3:E3"/>
    <mergeCell ref="F3:N3"/>
    <mergeCell ref="A39:N39"/>
    <mergeCell ref="A40:N40"/>
    <mergeCell ref="B37:N37"/>
    <mergeCell ref="B30:D30"/>
    <mergeCell ref="E30:G30"/>
    <mergeCell ref="H30:N30"/>
    <mergeCell ref="B35:E35"/>
    <mergeCell ref="F35:N35"/>
    <mergeCell ref="B33:L33"/>
    <mergeCell ref="B31:D31"/>
    <mergeCell ref="H31:N31"/>
  </mergeCells>
  <hyperlinks>
    <hyperlink ref="B33" r:id="rId1" display="Please refer to the Data Dictionaries available on the CCW Website for information on variables available in each file" xr:uid="{00000000-0004-0000-0200-000001000000}"/>
    <hyperlink ref="F3:K3" r:id="rId2" display="https://resdac.org/request-form/rif-specifications-worksheet" xr:uid="{00000000-0004-0000-0200-000002000000}"/>
    <hyperlink ref="B37:N37" r:id="rId3" display="If the cohort size is unknown, visit the Pricing tool's Estimate Study Size at https://www2.ccwdata.org/web/guest/pricing." xr:uid="{00000000-0004-0000-0200-000000000000}"/>
  </hyperlinks>
  <pageMargins left="0.7" right="0.7" top="0.75" bottom="0.75" header="0.3" footer="0.3"/>
  <pageSetup scale="62" fitToHeight="0"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O166"/>
  <sheetViews>
    <sheetView showGridLines="0" workbookViewId="0">
      <pane ySplit="7" topLeftCell="A8" activePane="bottomLeft" state="frozen"/>
      <selection pane="bottomLeft" activeCell="R29" sqref="R29"/>
    </sheetView>
  </sheetViews>
  <sheetFormatPr defaultRowHeight="15" x14ac:dyDescent="0.25"/>
  <cols>
    <col min="1" max="1" width="13" customWidth="1"/>
    <col min="8" max="8" width="15.28515625" customWidth="1"/>
    <col min="9" max="9" width="19" bestFit="1" customWidth="1"/>
    <col min="10" max="10" width="14.7109375" customWidth="1"/>
    <col min="11" max="14" width="11.28515625" customWidth="1"/>
  </cols>
  <sheetData>
    <row r="1" spans="1:15" ht="19.5" customHeight="1" x14ac:dyDescent="0.3">
      <c r="A1" s="720" t="s">
        <v>356</v>
      </c>
      <c r="B1" s="721"/>
      <c r="C1" s="721"/>
      <c r="D1" s="721"/>
      <c r="E1" s="721"/>
      <c r="F1" s="721"/>
      <c r="G1" s="721"/>
      <c r="H1" s="721"/>
      <c r="I1" s="721"/>
      <c r="J1" s="721"/>
      <c r="K1" s="721"/>
      <c r="L1" s="721"/>
      <c r="M1" s="721"/>
      <c r="N1" s="722"/>
    </row>
    <row r="2" spans="1:15" ht="15.75" thickBot="1" x14ac:dyDescent="0.3">
      <c r="A2" s="498" t="str">
        <f>'1. VRDC Data Requests '!$A$2</f>
        <v>Current Version: V21.9 - 12/2024</v>
      </c>
      <c r="B2" s="499"/>
      <c r="C2" s="499"/>
      <c r="D2" s="499"/>
      <c r="E2" s="499"/>
      <c r="F2" s="499"/>
      <c r="G2" s="499"/>
      <c r="H2" s="499"/>
      <c r="I2" s="499"/>
      <c r="J2" s="499"/>
      <c r="K2" s="499"/>
      <c r="L2" s="499"/>
      <c r="M2" s="499"/>
      <c r="N2" s="500"/>
    </row>
    <row r="3" spans="1:15" s="39" customFormat="1" ht="15.75" customHeight="1" thickBot="1" x14ac:dyDescent="0.3">
      <c r="A3" s="723" t="s">
        <v>357</v>
      </c>
      <c r="B3" s="724"/>
      <c r="C3" s="724"/>
      <c r="D3" s="724"/>
      <c r="E3" s="724"/>
      <c r="F3" s="725" t="s">
        <v>453</v>
      </c>
      <c r="G3" s="725"/>
      <c r="H3" s="725"/>
      <c r="I3" s="725"/>
      <c r="J3" s="725"/>
      <c r="K3" s="725"/>
      <c r="L3" s="725"/>
      <c r="M3" s="725"/>
      <c r="N3" s="726"/>
      <c r="O3"/>
    </row>
    <row r="4" spans="1:15" ht="15.75" customHeight="1" thickBot="1" x14ac:dyDescent="0.3">
      <c r="A4" s="509" t="s">
        <v>172</v>
      </c>
      <c r="B4" s="510"/>
      <c r="C4" s="510"/>
      <c r="D4" s="510"/>
      <c r="E4" s="691">
        <f>IF('1. VRDC Data Requests '!E5:N5&lt;&gt;"",'1. VRDC Data Requests '!E5:N5,'2. Physical Data Requests '!E5:N5)</f>
        <v>0</v>
      </c>
      <c r="F4" s="692"/>
      <c r="G4" s="692"/>
      <c r="H4" s="692"/>
      <c r="I4" s="692"/>
      <c r="J4" s="692"/>
      <c r="K4" s="692"/>
      <c r="L4" s="692"/>
      <c r="M4" s="692"/>
      <c r="N4" s="693"/>
    </row>
    <row r="5" spans="1:15" ht="15" customHeight="1" x14ac:dyDescent="0.25">
      <c r="A5" s="727" t="s">
        <v>454</v>
      </c>
      <c r="B5" s="728"/>
      <c r="C5" s="728"/>
      <c r="D5" s="728"/>
      <c r="E5" s="728"/>
      <c r="F5" s="728"/>
      <c r="G5" s="728"/>
      <c r="H5" s="728"/>
      <c r="I5" s="728"/>
      <c r="J5" s="729" t="s">
        <v>455</v>
      </c>
      <c r="K5" s="729"/>
      <c r="L5" s="729"/>
      <c r="M5" s="729"/>
      <c r="N5" s="245"/>
    </row>
    <row r="6" spans="1:15" ht="19.5" customHeight="1" thickBot="1" x14ac:dyDescent="0.3">
      <c r="A6" s="718" t="s">
        <v>456</v>
      </c>
      <c r="B6" s="719"/>
      <c r="C6" s="719"/>
      <c r="D6" s="719"/>
      <c r="E6" s="719"/>
      <c r="F6" s="719"/>
      <c r="G6" s="719"/>
      <c r="H6" s="719"/>
      <c r="I6" s="719"/>
      <c r="J6" s="730" t="s">
        <v>457</v>
      </c>
      <c r="K6" s="730"/>
      <c r="L6" s="730"/>
      <c r="M6" s="730"/>
      <c r="N6" s="731"/>
    </row>
    <row r="7" spans="1:15" ht="54.75" customHeight="1" thickBot="1" x14ac:dyDescent="0.3">
      <c r="A7" s="161"/>
      <c r="B7" s="161"/>
      <c r="C7" s="161"/>
      <c r="D7" s="161"/>
      <c r="E7" s="161"/>
      <c r="F7" s="161"/>
      <c r="G7" s="161"/>
      <c r="H7" s="161"/>
      <c r="I7" s="161"/>
      <c r="J7" s="306" t="s">
        <v>452</v>
      </c>
      <c r="K7" s="307" t="s">
        <v>448</v>
      </c>
      <c r="L7" s="307" t="s">
        <v>460</v>
      </c>
      <c r="M7" s="307">
        <v>1</v>
      </c>
      <c r="N7" s="308" t="s">
        <v>358</v>
      </c>
    </row>
    <row r="8" spans="1:15" ht="19.5" thickBot="1" x14ac:dyDescent="0.3">
      <c r="A8" s="736" t="s">
        <v>90</v>
      </c>
      <c r="B8" s="737"/>
      <c r="C8" s="737"/>
      <c r="D8" s="737"/>
      <c r="E8" s="737"/>
      <c r="F8" s="737"/>
      <c r="G8" s="737"/>
      <c r="H8" s="737"/>
      <c r="I8" s="737"/>
      <c r="J8" s="737"/>
      <c r="K8" s="737"/>
      <c r="L8" s="737"/>
      <c r="M8" s="737"/>
      <c r="N8" s="738"/>
    </row>
    <row r="9" spans="1:15" x14ac:dyDescent="0.25">
      <c r="A9" s="175" t="s">
        <v>83</v>
      </c>
      <c r="B9" s="175"/>
      <c r="C9" s="175"/>
      <c r="D9" s="175"/>
      <c r="E9" s="110"/>
      <c r="F9" s="110"/>
      <c r="G9" s="110"/>
      <c r="H9" s="110"/>
      <c r="I9" s="110"/>
      <c r="J9" s="110"/>
      <c r="K9" s="110"/>
      <c r="L9" s="110"/>
      <c r="M9" s="110"/>
      <c r="N9" s="110"/>
    </row>
    <row r="10" spans="1:15" ht="15.75" thickBot="1" x14ac:dyDescent="0.3">
      <c r="A10" s="221"/>
      <c r="B10" s="120" t="s">
        <v>84</v>
      </c>
      <c r="C10" s="117"/>
      <c r="D10" s="110"/>
      <c r="E10" s="110"/>
      <c r="F10" s="110"/>
      <c r="G10" s="110"/>
      <c r="H10" s="110"/>
      <c r="I10" s="110"/>
      <c r="J10" s="110"/>
      <c r="K10" s="110"/>
      <c r="L10" s="110"/>
      <c r="M10" s="110"/>
      <c r="N10" s="110"/>
    </row>
    <row r="11" spans="1:15" ht="15.75" thickBot="1" x14ac:dyDescent="0.3">
      <c r="A11" s="221"/>
      <c r="B11" s="95"/>
      <c r="C11" s="174" t="s">
        <v>260</v>
      </c>
      <c r="D11" s="119"/>
      <c r="E11" s="119"/>
      <c r="F11" s="119"/>
      <c r="G11" s="119"/>
      <c r="H11" s="119"/>
      <c r="I11" s="176" t="s">
        <v>382</v>
      </c>
      <c r="J11" s="213"/>
      <c r="K11" s="215"/>
      <c r="L11" s="215"/>
      <c r="M11" s="215"/>
      <c r="N11" s="215"/>
    </row>
    <row r="12" spans="1:15" ht="15.75" thickBot="1" x14ac:dyDescent="0.3">
      <c r="A12" s="221"/>
      <c r="B12" s="95"/>
      <c r="C12" s="119" t="s">
        <v>430</v>
      </c>
      <c r="D12" s="110"/>
      <c r="E12" s="110"/>
      <c r="F12" s="110"/>
      <c r="G12" s="110"/>
      <c r="H12" s="110"/>
      <c r="I12" s="391" t="s">
        <v>544</v>
      </c>
      <c r="J12" s="213"/>
      <c r="K12" s="215"/>
      <c r="L12" s="215"/>
      <c r="M12" s="215"/>
      <c r="N12" s="215"/>
    </row>
    <row r="13" spans="1:15" ht="15.75" thickBot="1" x14ac:dyDescent="0.3">
      <c r="A13" s="221"/>
      <c r="B13" s="95"/>
      <c r="C13" s="119" t="s">
        <v>429</v>
      </c>
      <c r="D13" s="110"/>
      <c r="E13" s="110"/>
      <c r="F13" s="110"/>
      <c r="G13" s="110"/>
      <c r="H13" s="110"/>
      <c r="I13" s="391" t="s">
        <v>544</v>
      </c>
      <c r="J13" s="213"/>
      <c r="K13" s="215"/>
      <c r="L13" s="215"/>
      <c r="M13" s="215"/>
      <c r="N13" s="215"/>
    </row>
    <row r="14" spans="1:15" ht="15.75" thickBot="1" x14ac:dyDescent="0.3">
      <c r="A14" s="221"/>
      <c r="B14" s="95"/>
      <c r="C14" s="119" t="s">
        <v>579</v>
      </c>
      <c r="D14" s="110"/>
      <c r="E14" s="110"/>
      <c r="F14" s="110"/>
      <c r="G14" s="110"/>
      <c r="H14" s="110"/>
      <c r="I14" s="391" t="s">
        <v>526</v>
      </c>
      <c r="J14" s="213"/>
      <c r="K14" s="215"/>
      <c r="L14" s="215"/>
      <c r="M14" s="215"/>
      <c r="N14" s="215"/>
    </row>
    <row r="15" spans="1:15" ht="15.75" thickBot="1" x14ac:dyDescent="0.3">
      <c r="A15" s="221"/>
      <c r="B15" s="95"/>
      <c r="C15" s="119" t="s">
        <v>86</v>
      </c>
      <c r="D15" s="110"/>
      <c r="E15" s="110"/>
      <c r="F15" s="110"/>
      <c r="G15" s="110"/>
      <c r="H15" s="110"/>
      <c r="I15" s="391" t="s">
        <v>527</v>
      </c>
      <c r="J15" s="213"/>
      <c r="K15" s="215"/>
      <c r="L15" s="215"/>
      <c r="M15" s="215"/>
      <c r="N15" s="215"/>
    </row>
    <row r="16" spans="1:15" ht="15.75" thickBot="1" x14ac:dyDescent="0.3">
      <c r="A16" s="221"/>
      <c r="B16" s="95"/>
      <c r="C16" s="119" t="s">
        <v>494</v>
      </c>
      <c r="D16" s="110"/>
      <c r="E16" s="110"/>
      <c r="F16" s="110"/>
      <c r="G16" s="110"/>
      <c r="H16" s="110"/>
      <c r="I16" s="111" t="s">
        <v>383</v>
      </c>
      <c r="J16" s="213"/>
      <c r="K16" s="215"/>
      <c r="L16" s="215"/>
      <c r="M16" s="215"/>
      <c r="N16" s="215"/>
    </row>
    <row r="17" spans="1:14" x14ac:dyDescent="0.25">
      <c r="A17" s="221"/>
      <c r="B17" s="222"/>
      <c r="C17" s="142" t="s">
        <v>475</v>
      </c>
      <c r="D17" s="110"/>
      <c r="E17" s="110"/>
      <c r="F17" s="110"/>
      <c r="G17" s="110"/>
      <c r="H17" s="110"/>
      <c r="I17" s="110"/>
      <c r="J17" s="342"/>
      <c r="K17" s="114"/>
      <c r="L17" s="114"/>
      <c r="M17" s="219"/>
      <c r="N17" s="219"/>
    </row>
    <row r="18" spans="1:14" ht="15.75" thickBot="1" x14ac:dyDescent="0.3">
      <c r="A18" s="221"/>
      <c r="B18" s="222"/>
      <c r="C18" s="142"/>
      <c r="D18" s="110"/>
      <c r="E18" s="110"/>
      <c r="F18" s="110"/>
      <c r="G18" s="110"/>
      <c r="H18" s="110"/>
      <c r="I18" s="110"/>
      <c r="J18" s="233"/>
      <c r="K18" s="114"/>
      <c r="L18" s="114"/>
      <c r="M18" s="219"/>
      <c r="N18" s="219"/>
    </row>
    <row r="19" spans="1:14" ht="15.75" thickBot="1" x14ac:dyDescent="0.3">
      <c r="A19" s="89"/>
      <c r="B19" s="189" t="s">
        <v>547</v>
      </c>
      <c r="C19" s="110"/>
      <c r="D19" s="189"/>
      <c r="E19" s="189"/>
      <c r="F19" s="189"/>
      <c r="G19" s="189"/>
      <c r="H19" s="189"/>
      <c r="I19" s="132" t="s">
        <v>384</v>
      </c>
      <c r="J19" s="213"/>
      <c r="K19" s="131"/>
      <c r="L19" s="131"/>
      <c r="M19" s="397"/>
      <c r="N19" s="131"/>
    </row>
    <row r="20" spans="1:14" ht="15.75" thickBot="1" x14ac:dyDescent="0.3">
      <c r="A20" s="221"/>
      <c r="B20" s="221"/>
      <c r="C20" s="117"/>
      <c r="D20" s="110"/>
      <c r="E20" s="110"/>
      <c r="F20" s="110"/>
      <c r="G20" s="110"/>
      <c r="H20" s="110"/>
      <c r="I20" s="110"/>
      <c r="J20" s="113"/>
      <c r="K20" s="113"/>
      <c r="L20" s="113"/>
      <c r="M20" s="113"/>
      <c r="N20" s="113"/>
    </row>
    <row r="21" spans="1:14" ht="15.75" thickBot="1" x14ac:dyDescent="0.3">
      <c r="A21" s="95"/>
      <c r="B21" s="117" t="s">
        <v>449</v>
      </c>
      <c r="C21" s="110"/>
      <c r="D21" s="110"/>
      <c r="E21" s="110"/>
      <c r="F21" s="110"/>
      <c r="G21" s="110"/>
      <c r="H21" s="110"/>
      <c r="I21" s="111" t="s">
        <v>385</v>
      </c>
      <c r="J21" s="223"/>
      <c r="K21" s="215"/>
      <c r="L21" s="215"/>
      <c r="M21" s="215"/>
      <c r="N21" s="215"/>
    </row>
    <row r="22" spans="1:14" ht="15.75" thickBot="1" x14ac:dyDescent="0.3">
      <c r="A22" s="113"/>
      <c r="B22" s="110"/>
      <c r="C22" s="110"/>
      <c r="D22" s="110"/>
      <c r="E22" s="110"/>
      <c r="F22" s="110"/>
      <c r="G22" s="110"/>
      <c r="H22" s="110"/>
      <c r="I22" s="110"/>
      <c r="J22" s="113"/>
      <c r="K22" s="113"/>
      <c r="L22" s="113"/>
      <c r="M22" s="113"/>
      <c r="N22" s="113"/>
    </row>
    <row r="23" spans="1:14" ht="15.75" thickBot="1" x14ac:dyDescent="0.3">
      <c r="A23" s="95"/>
      <c r="B23" s="119" t="s">
        <v>87</v>
      </c>
      <c r="C23" s="110"/>
      <c r="D23" s="110"/>
      <c r="E23" s="110"/>
      <c r="F23" s="110"/>
      <c r="G23" s="110"/>
      <c r="H23" s="110"/>
      <c r="I23" s="111" t="s">
        <v>386</v>
      </c>
      <c r="J23" s="213"/>
      <c r="K23" s="215"/>
      <c r="L23" s="215"/>
      <c r="M23" s="215"/>
      <c r="N23" s="215"/>
    </row>
    <row r="24" spans="1:14" ht="15.75" thickBot="1" x14ac:dyDescent="0.3">
      <c r="A24" s="222"/>
      <c r="B24" s="224"/>
      <c r="C24" s="111" t="s">
        <v>387</v>
      </c>
      <c r="D24" s="110"/>
      <c r="E24" s="110"/>
      <c r="F24" s="110"/>
      <c r="G24" s="110"/>
      <c r="H24" s="110"/>
      <c r="I24" s="393" t="s">
        <v>528</v>
      </c>
      <c r="J24" s="213"/>
      <c r="K24" s="215"/>
      <c r="L24" s="215"/>
      <c r="M24" s="215"/>
      <c r="N24" s="215"/>
    </row>
    <row r="25" spans="1:14" ht="15.75" thickBot="1" x14ac:dyDescent="0.3">
      <c r="A25" s="222"/>
      <c r="B25" s="224"/>
      <c r="C25" s="111" t="s">
        <v>388</v>
      </c>
      <c r="D25" s="110"/>
      <c r="E25" s="110"/>
      <c r="F25" s="110"/>
      <c r="G25" s="110"/>
      <c r="H25" s="110"/>
      <c r="I25" s="393" t="s">
        <v>529</v>
      </c>
      <c r="J25" s="213"/>
      <c r="K25" s="215"/>
      <c r="L25" s="215"/>
      <c r="M25" s="215"/>
      <c r="N25" s="215"/>
    </row>
    <row r="26" spans="1:14" x14ac:dyDescent="0.25">
      <c r="A26" s="222"/>
      <c r="B26" s="119"/>
      <c r="C26" s="110"/>
      <c r="D26" s="110"/>
      <c r="E26" s="110"/>
      <c r="F26" s="110"/>
      <c r="G26" s="110"/>
      <c r="H26" s="110"/>
      <c r="I26" s="110"/>
      <c r="J26" s="219"/>
      <c r="K26" s="219"/>
      <c r="L26" s="219"/>
      <c r="M26" s="219"/>
      <c r="N26" s="219"/>
    </row>
    <row r="27" spans="1:14" ht="15.75" thickBot="1" x14ac:dyDescent="0.3">
      <c r="A27" s="119" t="s">
        <v>252</v>
      </c>
      <c r="B27" s="110"/>
      <c r="C27" s="110"/>
      <c r="D27" s="110"/>
      <c r="E27" s="110"/>
      <c r="F27" s="110"/>
      <c r="G27" s="110"/>
      <c r="H27" s="110"/>
      <c r="I27" s="110"/>
      <c r="J27" s="219"/>
      <c r="K27" s="219"/>
      <c r="L27" s="219"/>
      <c r="M27" s="219"/>
      <c r="N27" s="219"/>
    </row>
    <row r="28" spans="1:14" ht="15.75" thickBot="1" x14ac:dyDescent="0.3">
      <c r="A28" s="222"/>
      <c r="B28" s="224"/>
      <c r="C28" s="111" t="s">
        <v>253</v>
      </c>
      <c r="D28" s="110"/>
      <c r="E28" s="110"/>
      <c r="F28" s="110"/>
      <c r="G28" s="110"/>
      <c r="H28" s="110"/>
      <c r="I28" s="111" t="s">
        <v>389</v>
      </c>
      <c r="J28" s="213"/>
      <c r="K28" s="215"/>
      <c r="L28" s="215"/>
      <c r="M28" s="215"/>
      <c r="N28" s="215"/>
    </row>
    <row r="29" spans="1:14" ht="15.75" thickBot="1" x14ac:dyDescent="0.3">
      <c r="A29" s="222"/>
      <c r="B29" s="224"/>
      <c r="C29" s="111" t="s">
        <v>259</v>
      </c>
      <c r="D29" s="110"/>
      <c r="E29" s="110"/>
      <c r="F29" s="110"/>
      <c r="G29" s="110"/>
      <c r="H29" s="110"/>
      <c r="I29" s="111" t="s">
        <v>390</v>
      </c>
      <c r="J29" s="213"/>
      <c r="K29" s="215"/>
      <c r="L29" s="215"/>
      <c r="M29" s="215"/>
      <c r="N29" s="215"/>
    </row>
    <row r="30" spans="1:14" ht="15.75" thickBot="1" x14ac:dyDescent="0.3">
      <c r="A30" s="110"/>
      <c r="B30" s="110"/>
      <c r="C30" s="110"/>
      <c r="D30" s="110"/>
      <c r="E30" s="110"/>
      <c r="F30" s="110"/>
      <c r="G30" s="110"/>
      <c r="H30" s="110"/>
      <c r="I30" s="110"/>
      <c r="J30" s="110"/>
      <c r="K30" s="110"/>
      <c r="L30" s="110"/>
      <c r="M30" s="110"/>
      <c r="N30" s="110"/>
    </row>
    <row r="31" spans="1:14" ht="15.75" thickBot="1" x14ac:dyDescent="0.3">
      <c r="A31" s="224"/>
      <c r="B31" s="759" t="s">
        <v>477</v>
      </c>
      <c r="C31" s="760"/>
      <c r="D31" s="110"/>
      <c r="E31" s="110"/>
      <c r="F31" s="110"/>
      <c r="G31" s="110"/>
      <c r="H31" s="110"/>
      <c r="I31" s="111" t="s">
        <v>478</v>
      </c>
      <c r="J31" s="213"/>
      <c r="K31" s="215"/>
      <c r="L31" s="215"/>
      <c r="M31" s="215"/>
      <c r="N31" s="215"/>
    </row>
    <row r="32" spans="1:14" ht="15.75" thickBot="1" x14ac:dyDescent="0.3"/>
    <row r="33" spans="1:14" s="395" customFormat="1" ht="15.75" thickBot="1" x14ac:dyDescent="0.3">
      <c r="A33" s="224"/>
      <c r="B33" s="174" t="s">
        <v>572</v>
      </c>
      <c r="C33" s="119"/>
      <c r="I33" s="425" t="s">
        <v>573</v>
      </c>
      <c r="J33" s="213"/>
      <c r="K33" s="397"/>
      <c r="L33" s="397"/>
      <c r="M33" s="397"/>
      <c r="N33" s="397"/>
    </row>
    <row r="34" spans="1:14" s="395" customFormat="1" ht="15.75" thickBot="1" x14ac:dyDescent="0.3">
      <c r="A34" s="175"/>
      <c r="B34" s="424"/>
      <c r="C34" s="420"/>
      <c r="D34" s="365"/>
      <c r="E34" s="365"/>
      <c r="F34" s="365"/>
      <c r="G34" s="365"/>
      <c r="H34" s="365"/>
      <c r="I34" s="366"/>
    </row>
    <row r="35" spans="1:14" ht="19.5" thickBot="1" x14ac:dyDescent="0.3">
      <c r="A35" s="736" t="s">
        <v>288</v>
      </c>
      <c r="B35" s="737"/>
      <c r="C35" s="737"/>
      <c r="D35" s="737"/>
      <c r="E35" s="737"/>
      <c r="F35" s="737"/>
      <c r="G35" s="737"/>
      <c r="H35" s="737"/>
      <c r="I35" s="737"/>
      <c r="J35" s="737"/>
      <c r="K35" s="737"/>
      <c r="L35" s="737"/>
      <c r="M35" s="737"/>
      <c r="N35" s="738"/>
    </row>
    <row r="36" spans="1:14" ht="15.75" thickBot="1" x14ac:dyDescent="0.3">
      <c r="A36" s="210"/>
      <c r="B36" s="111" t="s">
        <v>11</v>
      </c>
      <c r="C36" s="112"/>
      <c r="E36" s="112"/>
      <c r="F36" s="112"/>
      <c r="G36" s="112"/>
      <c r="H36" s="112"/>
      <c r="I36" s="111" t="s">
        <v>359</v>
      </c>
      <c r="J36" s="211"/>
      <c r="K36" s="212"/>
      <c r="L36" s="212"/>
      <c r="M36" s="212"/>
      <c r="N36" s="212"/>
    </row>
    <row r="37" spans="1:14" ht="15.75" thickBot="1" x14ac:dyDescent="0.3">
      <c r="A37" s="89"/>
      <c r="B37" s="111" t="s">
        <v>12</v>
      </c>
      <c r="C37" s="112"/>
      <c r="E37" s="112"/>
      <c r="F37" s="112"/>
      <c r="G37" s="112"/>
      <c r="H37" s="112"/>
      <c r="I37" s="111" t="s">
        <v>360</v>
      </c>
      <c r="J37" s="213"/>
      <c r="K37" s="215"/>
      <c r="L37" s="215"/>
      <c r="M37" s="215"/>
      <c r="N37" s="215"/>
    </row>
    <row r="38" spans="1:14" ht="15.75" thickBot="1" x14ac:dyDescent="0.3">
      <c r="A38" s="89"/>
      <c r="B38" s="111" t="s">
        <v>13</v>
      </c>
      <c r="C38" s="112"/>
      <c r="E38" s="112"/>
      <c r="F38" s="112"/>
      <c r="G38" s="112"/>
      <c r="H38" s="112"/>
      <c r="I38" s="111" t="s">
        <v>361</v>
      </c>
      <c r="J38" s="213"/>
      <c r="K38" s="215"/>
      <c r="L38" s="215"/>
      <c r="M38" s="215"/>
      <c r="N38" s="215"/>
    </row>
    <row r="39" spans="1:14" ht="15.75" thickBot="1" x14ac:dyDescent="0.3">
      <c r="A39" s="89"/>
      <c r="B39" s="111" t="s">
        <v>14</v>
      </c>
      <c r="C39" s="112"/>
      <c r="E39" s="112"/>
      <c r="F39" s="112"/>
      <c r="G39" s="112"/>
      <c r="H39" s="112"/>
      <c r="I39" s="111" t="s">
        <v>362</v>
      </c>
      <c r="J39" s="213"/>
      <c r="K39" s="215"/>
      <c r="L39" s="215"/>
      <c r="M39" s="215"/>
      <c r="N39" s="215"/>
    </row>
    <row r="40" spans="1:14" ht="15.75" thickBot="1" x14ac:dyDescent="0.3">
      <c r="A40" s="89"/>
      <c r="B40" s="111" t="s">
        <v>15</v>
      </c>
      <c r="C40" s="112"/>
      <c r="E40" s="112"/>
      <c r="F40" s="112"/>
      <c r="G40" s="112"/>
      <c r="H40" s="112"/>
      <c r="I40" s="111" t="s">
        <v>363</v>
      </c>
      <c r="J40" s="213"/>
      <c r="K40" s="215"/>
      <c r="L40" s="215"/>
      <c r="M40" s="215"/>
      <c r="N40" s="215"/>
    </row>
    <row r="41" spans="1:14" ht="15.75" thickBot="1" x14ac:dyDescent="0.3">
      <c r="A41" s="89"/>
      <c r="B41" s="111" t="s">
        <v>16</v>
      </c>
      <c r="C41" s="112"/>
      <c r="E41" s="112"/>
      <c r="F41" s="112"/>
      <c r="G41" s="112"/>
      <c r="H41" s="112"/>
      <c r="I41" s="111" t="s">
        <v>364</v>
      </c>
      <c r="J41" s="213"/>
      <c r="K41" s="215"/>
      <c r="L41" s="215"/>
      <c r="M41" s="215"/>
      <c r="N41" s="215"/>
    </row>
    <row r="42" spans="1:14" ht="15.75" thickBot="1" x14ac:dyDescent="0.3">
      <c r="A42" s="89"/>
      <c r="B42" s="111" t="s">
        <v>17</v>
      </c>
      <c r="C42" s="112"/>
      <c r="E42" s="112"/>
      <c r="F42" s="112"/>
      <c r="G42" s="112"/>
      <c r="H42" s="112"/>
      <c r="I42" s="111" t="s">
        <v>365</v>
      </c>
      <c r="J42" s="213"/>
      <c r="K42" s="215"/>
      <c r="L42" s="215"/>
      <c r="M42" s="215"/>
      <c r="N42" s="215"/>
    </row>
    <row r="43" spans="1:14" ht="15.75" thickBot="1" x14ac:dyDescent="0.3">
      <c r="A43" s="113"/>
      <c r="B43" s="110"/>
      <c r="C43" s="110"/>
      <c r="D43" s="110"/>
      <c r="E43" s="110"/>
      <c r="F43" s="110"/>
      <c r="G43" s="110"/>
      <c r="H43" s="110"/>
      <c r="I43" s="110"/>
      <c r="J43" s="110"/>
      <c r="K43" s="110"/>
      <c r="L43" s="110"/>
      <c r="M43" s="110"/>
      <c r="N43" s="110"/>
    </row>
    <row r="44" spans="1:14" ht="19.5" thickBot="1" x14ac:dyDescent="0.3">
      <c r="A44" s="736" t="s">
        <v>89</v>
      </c>
      <c r="B44" s="737"/>
      <c r="C44" s="737"/>
      <c r="D44" s="737"/>
      <c r="E44" s="737"/>
      <c r="F44" s="737"/>
      <c r="G44" s="737"/>
      <c r="H44" s="737"/>
      <c r="I44" s="737"/>
      <c r="J44" s="737"/>
      <c r="K44" s="737"/>
      <c r="L44" s="737"/>
      <c r="M44" s="737"/>
      <c r="N44" s="738"/>
    </row>
    <row r="45" spans="1:14" ht="15.75" thickBot="1" x14ac:dyDescent="0.3">
      <c r="A45" s="251"/>
      <c r="B45" s="166" t="s">
        <v>286</v>
      </c>
      <c r="C45" s="189"/>
      <c r="D45" s="110"/>
      <c r="E45" s="165"/>
      <c r="F45" s="165"/>
      <c r="G45" s="165"/>
      <c r="I45" s="132" t="s">
        <v>366</v>
      </c>
      <c r="J45" s="211"/>
      <c r="K45" s="212"/>
      <c r="L45" s="212"/>
      <c r="M45" s="212"/>
      <c r="N45" s="212"/>
    </row>
    <row r="46" spans="1:14" ht="15.75" thickBot="1" x14ac:dyDescent="0.3">
      <c r="A46" s="189"/>
      <c r="B46" s="89"/>
      <c r="C46" s="189" t="s">
        <v>450</v>
      </c>
      <c r="D46" s="189"/>
      <c r="E46" s="189"/>
      <c r="F46" s="189"/>
      <c r="G46" s="189"/>
      <c r="I46" s="111" t="s">
        <v>367</v>
      </c>
      <c r="J46" s="213"/>
      <c r="K46" s="212"/>
      <c r="L46" s="212"/>
      <c r="M46" s="212"/>
      <c r="N46" s="212"/>
    </row>
    <row r="47" spans="1:14" ht="15.75" thickBot="1" x14ac:dyDescent="0.3">
      <c r="A47" s="189"/>
      <c r="B47" s="89"/>
      <c r="C47" s="216" t="s">
        <v>284</v>
      </c>
      <c r="D47" s="173"/>
      <c r="E47" s="173"/>
      <c r="F47" s="173"/>
      <c r="G47" s="173"/>
      <c r="I47" s="392" t="s">
        <v>530</v>
      </c>
      <c r="J47" s="213"/>
      <c r="K47" s="131"/>
      <c r="L47" s="131"/>
      <c r="M47" s="397"/>
      <c r="N47" s="131"/>
    </row>
    <row r="48" spans="1:14" ht="15.75" thickBot="1" x14ac:dyDescent="0.3">
      <c r="A48" s="189"/>
      <c r="B48" s="89"/>
      <c r="C48" s="216" t="s">
        <v>285</v>
      </c>
      <c r="D48" s="189"/>
      <c r="E48" s="189"/>
      <c r="F48" s="189"/>
      <c r="G48" s="189"/>
      <c r="I48" s="394" t="s">
        <v>531</v>
      </c>
      <c r="J48" s="213"/>
      <c r="K48" s="131"/>
      <c r="L48" s="131"/>
      <c r="M48" s="397"/>
      <c r="N48" s="131"/>
    </row>
    <row r="49" spans="1:14" ht="15.75" thickBot="1" x14ac:dyDescent="0.3">
      <c r="A49" s="189"/>
      <c r="B49" s="89"/>
      <c r="C49" s="189" t="s">
        <v>451</v>
      </c>
      <c r="D49" s="189"/>
      <c r="E49" s="189"/>
      <c r="F49" s="189"/>
      <c r="G49" s="189"/>
      <c r="I49" s="132" t="s">
        <v>368</v>
      </c>
      <c r="J49" s="213"/>
      <c r="K49" s="131"/>
      <c r="L49" s="131"/>
      <c r="M49" s="397"/>
      <c r="N49" s="131"/>
    </row>
    <row r="50" spans="1:14" s="395" customFormat="1" ht="15.75" thickBot="1" x14ac:dyDescent="0.3">
      <c r="A50" s="390"/>
      <c r="B50" s="89"/>
      <c r="C50" s="216" t="s">
        <v>545</v>
      </c>
      <c r="D50" s="390"/>
      <c r="E50" s="390"/>
      <c r="F50" s="390"/>
      <c r="G50" s="390"/>
      <c r="I50" s="132" t="s">
        <v>546</v>
      </c>
      <c r="J50" s="213"/>
      <c r="K50" s="131"/>
      <c r="L50" s="131"/>
      <c r="M50" s="397"/>
      <c r="N50" s="131"/>
    </row>
    <row r="51" spans="1:14" ht="15.75" thickBot="1" x14ac:dyDescent="0.3">
      <c r="A51" s="189"/>
      <c r="B51" s="189"/>
      <c r="C51" s="217"/>
      <c r="D51" s="217"/>
      <c r="E51" s="217"/>
      <c r="F51" s="217"/>
      <c r="G51" s="217"/>
      <c r="I51" s="217"/>
      <c r="J51" s="189"/>
      <c r="K51" s="189"/>
      <c r="L51" s="313"/>
      <c r="M51" s="189"/>
      <c r="N51" s="189"/>
    </row>
    <row r="52" spans="1:14" ht="15.75" thickBot="1" x14ac:dyDescent="0.3">
      <c r="A52" s="141"/>
      <c r="B52" s="132" t="s">
        <v>224</v>
      </c>
      <c r="C52" s="217"/>
      <c r="D52" s="217"/>
      <c r="E52" s="217"/>
      <c r="F52" s="217"/>
      <c r="G52" s="217"/>
      <c r="I52" s="132" t="s">
        <v>369</v>
      </c>
      <c r="J52" s="213"/>
      <c r="K52" s="218"/>
      <c r="L52" s="218"/>
      <c r="M52" s="218"/>
      <c r="N52" s="218"/>
    </row>
    <row r="53" spans="1:14" ht="15.75" thickBot="1" x14ac:dyDescent="0.3">
      <c r="A53" s="141"/>
      <c r="B53" s="132" t="s">
        <v>236</v>
      </c>
      <c r="C53" s="217"/>
      <c r="D53" s="217"/>
      <c r="E53" s="217"/>
      <c r="F53" s="217"/>
      <c r="G53" s="217"/>
      <c r="I53" s="132" t="s">
        <v>370</v>
      </c>
      <c r="J53" s="213"/>
      <c r="K53" s="218"/>
      <c r="L53" s="218"/>
      <c r="M53" s="218"/>
      <c r="N53" s="218"/>
    </row>
    <row r="54" spans="1:14" ht="15.75" thickBot="1" x14ac:dyDescent="0.3">
      <c r="A54" s="110"/>
      <c r="B54" s="110"/>
      <c r="C54" s="110"/>
      <c r="D54" s="110"/>
      <c r="E54" s="110"/>
      <c r="F54" s="110"/>
      <c r="G54" s="110"/>
      <c r="H54" s="110"/>
      <c r="I54" s="110"/>
      <c r="J54" s="110"/>
      <c r="K54" s="110"/>
      <c r="L54" s="110"/>
      <c r="M54" s="110"/>
      <c r="N54" s="110"/>
    </row>
    <row r="55" spans="1:14" ht="19.5" thickBot="1" x14ac:dyDescent="0.3">
      <c r="A55" s="736" t="s">
        <v>78</v>
      </c>
      <c r="B55" s="737"/>
      <c r="C55" s="737"/>
      <c r="D55" s="737"/>
      <c r="E55" s="737"/>
      <c r="F55" s="737"/>
      <c r="G55" s="737"/>
      <c r="H55" s="737"/>
      <c r="I55" s="737"/>
      <c r="J55" s="737"/>
      <c r="K55" s="737"/>
      <c r="L55" s="737"/>
      <c r="M55" s="737"/>
      <c r="N55" s="738"/>
    </row>
    <row r="56" spans="1:14" ht="15.75" thickBot="1" x14ac:dyDescent="0.3">
      <c r="A56" s="210"/>
      <c r="B56" s="111" t="s">
        <v>80</v>
      </c>
      <c r="C56" s="112"/>
      <c r="E56" s="112"/>
      <c r="F56" s="112"/>
      <c r="G56" s="112"/>
      <c r="H56" s="112"/>
      <c r="I56" s="111" t="s">
        <v>371</v>
      </c>
      <c r="J56" s="211"/>
      <c r="K56" s="212"/>
      <c r="L56" s="212"/>
      <c r="M56" s="212"/>
      <c r="N56" s="212"/>
    </row>
    <row r="57" spans="1:14" ht="15.75" thickBot="1" x14ac:dyDescent="0.3">
      <c r="A57" s="89"/>
      <c r="B57" s="111" t="s">
        <v>79</v>
      </c>
      <c r="C57" s="112"/>
      <c r="E57" s="112"/>
      <c r="F57" s="112"/>
      <c r="G57" s="112"/>
      <c r="H57" s="112"/>
      <c r="I57" s="393" t="s">
        <v>532</v>
      </c>
      <c r="J57" s="213"/>
      <c r="K57" s="215"/>
      <c r="L57" s="215"/>
      <c r="M57" s="215"/>
      <c r="N57" s="215"/>
    </row>
    <row r="58" spans="1:14" ht="15.75" thickBot="1" x14ac:dyDescent="0.3">
      <c r="A58" s="89"/>
      <c r="B58" s="111" t="s">
        <v>13</v>
      </c>
      <c r="C58" s="112"/>
      <c r="E58" s="112"/>
      <c r="F58" s="112"/>
      <c r="G58" s="112"/>
      <c r="H58" s="112"/>
      <c r="I58" s="393" t="s">
        <v>533</v>
      </c>
      <c r="J58" s="213"/>
      <c r="K58" s="215"/>
      <c r="L58" s="215"/>
      <c r="M58" s="215"/>
      <c r="N58" s="215"/>
    </row>
    <row r="59" spans="1:14" ht="15.75" thickBot="1" x14ac:dyDescent="0.3">
      <c r="A59" s="110"/>
      <c r="B59" s="110"/>
      <c r="C59" s="110"/>
      <c r="D59" s="110"/>
      <c r="E59" s="110"/>
      <c r="F59" s="110"/>
      <c r="G59" s="110"/>
      <c r="H59" s="110"/>
      <c r="I59" s="110"/>
      <c r="J59" s="110"/>
      <c r="K59" s="110"/>
      <c r="L59" s="110"/>
      <c r="M59" s="110"/>
      <c r="N59" s="110"/>
    </row>
    <row r="60" spans="1:14" ht="19.5" thickBot="1" x14ac:dyDescent="0.3">
      <c r="A60" s="736" t="s">
        <v>257</v>
      </c>
      <c r="B60" s="737"/>
      <c r="C60" s="737"/>
      <c r="D60" s="737"/>
      <c r="E60" s="737"/>
      <c r="F60" s="737"/>
      <c r="G60" s="737"/>
      <c r="H60" s="737"/>
      <c r="I60" s="737"/>
      <c r="J60" s="737"/>
      <c r="K60" s="737"/>
      <c r="L60" s="737"/>
      <c r="M60" s="737"/>
      <c r="N60" s="738"/>
    </row>
    <row r="61" spans="1:14" ht="15.75" thickBot="1" x14ac:dyDescent="0.3">
      <c r="A61" s="210"/>
      <c r="B61" s="111" t="s">
        <v>11</v>
      </c>
      <c r="C61" s="112"/>
      <c r="E61" s="112"/>
      <c r="F61" s="112"/>
      <c r="G61" s="112"/>
      <c r="H61" s="112"/>
      <c r="I61" s="111" t="s">
        <v>372</v>
      </c>
      <c r="J61" s="211"/>
      <c r="K61" s="212"/>
      <c r="L61" s="212"/>
      <c r="M61" s="212"/>
      <c r="N61" s="212"/>
    </row>
    <row r="62" spans="1:14" ht="15.75" thickBot="1" x14ac:dyDescent="0.3">
      <c r="A62" s="89"/>
      <c r="B62" s="111" t="s">
        <v>12</v>
      </c>
      <c r="C62" s="112"/>
      <c r="E62" s="112"/>
      <c r="F62" s="112"/>
      <c r="G62" s="112"/>
      <c r="H62" s="112"/>
      <c r="I62" s="111" t="s">
        <v>373</v>
      </c>
      <c r="J62" s="213"/>
      <c r="K62" s="215"/>
      <c r="L62" s="215"/>
      <c r="M62" s="215"/>
      <c r="N62" s="215"/>
    </row>
    <row r="63" spans="1:14" ht="15.75" thickBot="1" x14ac:dyDescent="0.3">
      <c r="A63" s="89"/>
      <c r="B63" s="111" t="s">
        <v>13</v>
      </c>
      <c r="C63" s="112"/>
      <c r="E63" s="112"/>
      <c r="F63" s="112"/>
      <c r="G63" s="112"/>
      <c r="H63" s="112"/>
      <c r="I63" s="111" t="s">
        <v>374</v>
      </c>
      <c r="J63" s="213"/>
      <c r="K63" s="215"/>
      <c r="L63" s="215"/>
      <c r="M63" s="215"/>
      <c r="N63" s="215"/>
    </row>
    <row r="64" spans="1:14" ht="15.75" thickBot="1" x14ac:dyDescent="0.3">
      <c r="A64" s="89"/>
      <c r="B64" s="111" t="s">
        <v>15</v>
      </c>
      <c r="C64" s="112"/>
      <c r="E64" s="112"/>
      <c r="F64" s="112"/>
      <c r="G64" s="112"/>
      <c r="H64" s="112"/>
      <c r="I64" s="111" t="s">
        <v>375</v>
      </c>
      <c r="J64" s="213"/>
      <c r="K64" s="215"/>
      <c r="L64" s="215"/>
      <c r="M64" s="215"/>
      <c r="N64" s="215"/>
    </row>
    <row r="65" spans="1:14" ht="15.75" thickBot="1" x14ac:dyDescent="0.3">
      <c r="A65" s="89"/>
      <c r="B65" s="111" t="s">
        <v>16</v>
      </c>
      <c r="C65" s="112"/>
      <c r="E65" s="112"/>
      <c r="F65" s="112"/>
      <c r="G65" s="112"/>
      <c r="H65" s="112"/>
      <c r="I65" s="111" t="s">
        <v>376</v>
      </c>
      <c r="J65" s="213"/>
      <c r="K65" s="215"/>
      <c r="L65" s="215"/>
      <c r="M65" s="215"/>
      <c r="N65" s="215"/>
    </row>
    <row r="66" spans="1:14" ht="15.75" thickBot="1" x14ac:dyDescent="0.3">
      <c r="A66" s="89"/>
      <c r="B66" s="111" t="s">
        <v>17</v>
      </c>
      <c r="C66" s="112"/>
      <c r="E66" s="112"/>
      <c r="F66" s="112"/>
      <c r="G66" s="112"/>
      <c r="H66" s="112"/>
      <c r="I66" s="111" t="s">
        <v>377</v>
      </c>
      <c r="J66" s="213"/>
      <c r="K66" s="215"/>
      <c r="L66" s="215"/>
      <c r="M66" s="215"/>
      <c r="N66" s="215"/>
    </row>
    <row r="67" spans="1:14" ht="15.75" thickBot="1" x14ac:dyDescent="0.3">
      <c r="A67" s="219"/>
      <c r="B67" s="111"/>
      <c r="C67" s="112"/>
      <c r="D67" s="112"/>
      <c r="E67" s="112"/>
      <c r="F67" s="112"/>
      <c r="G67" s="112"/>
      <c r="H67" s="112"/>
      <c r="I67" s="112"/>
      <c r="J67" s="220"/>
      <c r="K67" s="219"/>
      <c r="L67" s="219"/>
      <c r="M67" s="220"/>
      <c r="N67" s="220"/>
    </row>
    <row r="68" spans="1:14" ht="19.5" thickBot="1" x14ac:dyDescent="0.3">
      <c r="A68" s="736" t="s">
        <v>81</v>
      </c>
      <c r="B68" s="737"/>
      <c r="C68" s="737"/>
      <c r="D68" s="737"/>
      <c r="E68" s="737"/>
      <c r="F68" s="737"/>
      <c r="G68" s="737"/>
      <c r="H68" s="737"/>
      <c r="I68" s="737"/>
      <c r="J68" s="737"/>
      <c r="K68" s="737"/>
      <c r="L68" s="737"/>
      <c r="M68" s="737"/>
      <c r="N68" s="738"/>
    </row>
    <row r="69" spans="1:14" ht="15.75" customHeight="1" thickBot="1" x14ac:dyDescent="0.3">
      <c r="A69" s="210"/>
      <c r="B69" s="111" t="s">
        <v>82</v>
      </c>
      <c r="C69" s="112"/>
      <c r="F69" s="112"/>
      <c r="H69" s="309"/>
      <c r="J69" s="211"/>
      <c r="K69" s="212"/>
      <c r="L69" s="212"/>
      <c r="M69" s="212"/>
      <c r="N69" s="212"/>
    </row>
    <row r="70" spans="1:14" ht="15.75" thickBot="1" x14ac:dyDescent="0.3">
      <c r="A70" s="114"/>
      <c r="B70" s="89"/>
      <c r="C70" s="361" t="s">
        <v>548</v>
      </c>
      <c r="D70" s="112"/>
      <c r="E70" s="112"/>
      <c r="F70" s="112"/>
      <c r="G70" s="112"/>
      <c r="H70" s="112"/>
      <c r="I70" s="366" t="s">
        <v>549</v>
      </c>
      <c r="J70" s="114"/>
      <c r="K70" s="114"/>
      <c r="L70" s="114"/>
      <c r="M70" s="114"/>
      <c r="N70" s="114"/>
    </row>
    <row r="71" spans="1:14" ht="15.75" customHeight="1" thickBot="1" x14ac:dyDescent="0.3">
      <c r="A71" s="114"/>
      <c r="B71" s="210"/>
      <c r="C71" s="752" t="s">
        <v>550</v>
      </c>
      <c r="D71" s="753"/>
      <c r="E71" s="753"/>
      <c r="F71" s="753"/>
      <c r="G71" s="753"/>
      <c r="H71" s="753"/>
      <c r="I71" s="309" t="s">
        <v>378</v>
      </c>
      <c r="J71" s="114"/>
      <c r="K71" s="114"/>
      <c r="L71" s="114"/>
      <c r="M71" s="114"/>
      <c r="N71" s="114"/>
    </row>
    <row r="72" spans="1:14" ht="15.75" thickBot="1" x14ac:dyDescent="0.3">
      <c r="A72" s="113"/>
      <c r="B72" s="110"/>
      <c r="C72" s="384"/>
      <c r="D72" s="384"/>
      <c r="E72" s="384"/>
      <c r="F72" s="384"/>
      <c r="G72" s="384"/>
      <c r="H72" s="384"/>
      <c r="I72" s="384"/>
      <c r="J72" s="113"/>
      <c r="K72" s="113"/>
      <c r="L72" s="113"/>
      <c r="M72" s="113"/>
      <c r="N72" s="113"/>
    </row>
    <row r="73" spans="1:14" ht="15.75" customHeight="1" thickBot="1" x14ac:dyDescent="0.3">
      <c r="A73" s="89"/>
      <c r="B73" s="366" t="s">
        <v>580</v>
      </c>
      <c r="C73" s="112"/>
      <c r="F73" s="112"/>
      <c r="H73" s="309"/>
      <c r="J73" s="213"/>
      <c r="K73" s="215"/>
      <c r="L73" s="215"/>
      <c r="M73" s="215"/>
      <c r="N73" s="215"/>
    </row>
    <row r="74" spans="1:14" ht="15.75" thickBot="1" x14ac:dyDescent="0.3">
      <c r="A74" s="114"/>
      <c r="B74" s="89"/>
      <c r="C74" s="112" t="s">
        <v>551</v>
      </c>
      <c r="D74" s="112"/>
      <c r="E74" s="112"/>
      <c r="F74" s="112"/>
      <c r="G74" s="112"/>
      <c r="H74" s="112"/>
      <c r="I74" s="366" t="s">
        <v>555</v>
      </c>
      <c r="J74" s="114"/>
      <c r="K74" s="114"/>
      <c r="L74" s="114"/>
      <c r="M74" s="114"/>
      <c r="N74" s="114"/>
    </row>
    <row r="75" spans="1:14" ht="15.75" customHeight="1" thickBot="1" x14ac:dyDescent="0.3">
      <c r="A75" s="114"/>
      <c r="B75" s="210"/>
      <c r="C75" s="754" t="s">
        <v>552</v>
      </c>
      <c r="D75" s="755"/>
      <c r="E75" s="755"/>
      <c r="F75" s="755"/>
      <c r="G75" s="755"/>
      <c r="H75" s="755"/>
      <c r="I75" s="309" t="s">
        <v>379</v>
      </c>
      <c r="J75" s="114"/>
      <c r="K75" s="114"/>
      <c r="L75" s="114"/>
      <c r="M75" s="114"/>
      <c r="N75" s="114"/>
    </row>
    <row r="76" spans="1:14" ht="15.75" thickBot="1" x14ac:dyDescent="0.3">
      <c r="A76" s="113"/>
      <c r="B76" s="110"/>
      <c r="C76" s="116"/>
      <c r="D76" s="116"/>
      <c r="E76" s="116"/>
      <c r="F76" s="116"/>
      <c r="G76" s="116"/>
      <c r="H76" s="116"/>
      <c r="I76" s="116"/>
      <c r="J76" s="113"/>
      <c r="K76" s="113"/>
      <c r="L76" s="113"/>
      <c r="M76" s="113"/>
      <c r="N76" s="113"/>
    </row>
    <row r="77" spans="1:14" ht="15.75" thickBot="1" x14ac:dyDescent="0.3">
      <c r="A77" s="89"/>
      <c r="B77" s="112" t="s">
        <v>553</v>
      </c>
      <c r="C77" s="112"/>
      <c r="D77" s="116"/>
      <c r="E77" s="112"/>
      <c r="H77" s="112"/>
      <c r="I77" s="111" t="s">
        <v>380</v>
      </c>
      <c r="J77" s="213"/>
      <c r="K77" s="215"/>
      <c r="L77" s="215"/>
      <c r="M77" s="215"/>
      <c r="N77" s="215"/>
    </row>
    <row r="78" spans="1:14" ht="15.75" thickBot="1" x14ac:dyDescent="0.3">
      <c r="A78" s="89"/>
      <c r="B78" s="112" t="s">
        <v>554</v>
      </c>
      <c r="C78" s="112"/>
      <c r="D78" s="116"/>
      <c r="E78" s="112"/>
      <c r="F78" s="112"/>
      <c r="H78" s="112"/>
      <c r="I78" s="111" t="s">
        <v>428</v>
      </c>
      <c r="J78" s="213"/>
      <c r="K78" s="215"/>
      <c r="L78" s="215"/>
      <c r="M78" s="215"/>
      <c r="N78" s="215"/>
    </row>
    <row r="79" spans="1:14" ht="15.75" thickBot="1" x14ac:dyDescent="0.3">
      <c r="A79" s="168"/>
      <c r="B79" s="111" t="s">
        <v>281</v>
      </c>
      <c r="C79" s="110"/>
      <c r="D79" s="110"/>
      <c r="E79" s="110"/>
      <c r="H79" s="110"/>
      <c r="I79" s="111" t="s">
        <v>381</v>
      </c>
      <c r="J79" s="213"/>
      <c r="K79" s="219"/>
      <c r="L79" s="219"/>
      <c r="M79" s="246"/>
      <c r="N79" s="219"/>
    </row>
    <row r="80" spans="1:14" ht="15.75" thickBot="1" x14ac:dyDescent="0.3">
      <c r="A80" s="113"/>
      <c r="B80" s="110"/>
      <c r="C80" s="110"/>
      <c r="D80" s="110"/>
      <c r="E80" s="110"/>
      <c r="F80" s="110"/>
      <c r="G80" s="110"/>
      <c r="H80" s="110"/>
      <c r="I80" s="110"/>
      <c r="J80" s="110"/>
      <c r="K80" s="110"/>
      <c r="L80" s="110"/>
      <c r="M80" s="110"/>
      <c r="N80" s="110"/>
    </row>
    <row r="81" spans="1:14" ht="19.5" thickBot="1" x14ac:dyDescent="0.3">
      <c r="A81" s="736" t="s">
        <v>391</v>
      </c>
      <c r="B81" s="737"/>
      <c r="C81" s="737"/>
      <c r="D81" s="737"/>
      <c r="E81" s="737"/>
      <c r="F81" s="737"/>
      <c r="G81" s="737"/>
      <c r="H81" s="737"/>
      <c r="I81" s="737"/>
      <c r="J81" s="737"/>
      <c r="K81" s="737"/>
      <c r="L81" s="737"/>
      <c r="M81" s="737"/>
      <c r="N81" s="738"/>
    </row>
    <row r="82" spans="1:14" ht="15.75" thickBot="1" x14ac:dyDescent="0.3">
      <c r="A82" s="111" t="s">
        <v>254</v>
      </c>
      <c r="B82" s="110"/>
      <c r="C82" s="110"/>
      <c r="D82" s="110"/>
      <c r="E82" s="225"/>
      <c r="F82" s="225"/>
      <c r="G82" s="225"/>
      <c r="H82" s="110"/>
      <c r="I82" s="110"/>
      <c r="J82" s="219"/>
      <c r="K82" s="114"/>
      <c r="L82" s="114"/>
      <c r="M82" s="219"/>
      <c r="N82" s="219"/>
    </row>
    <row r="83" spans="1:14" ht="15.75" thickBot="1" x14ac:dyDescent="0.3">
      <c r="A83" s="110"/>
      <c r="B83" s="95"/>
      <c r="C83" s="117" t="s">
        <v>181</v>
      </c>
      <c r="D83" s="112"/>
      <c r="F83" s="112"/>
      <c r="G83" s="112"/>
      <c r="H83" s="112"/>
      <c r="I83" s="111" t="s">
        <v>392</v>
      </c>
      <c r="J83" s="213"/>
      <c r="K83" s="214"/>
      <c r="L83" s="214"/>
      <c r="M83" s="215"/>
      <c r="N83" s="215"/>
    </row>
    <row r="84" spans="1:14" ht="15.75" thickBot="1" x14ac:dyDescent="0.3">
      <c r="A84" s="110"/>
      <c r="B84" s="95"/>
      <c r="C84" s="226" t="s">
        <v>182</v>
      </c>
      <c r="D84" s="110"/>
      <c r="F84" s="112"/>
      <c r="G84" s="112"/>
      <c r="H84" s="112"/>
      <c r="I84" s="111" t="s">
        <v>393</v>
      </c>
      <c r="J84" s="213"/>
      <c r="K84" s="110"/>
      <c r="L84" s="110"/>
      <c r="M84" s="397"/>
      <c r="N84" s="220"/>
    </row>
    <row r="85" spans="1:14" x14ac:dyDescent="0.25">
      <c r="A85" s="110"/>
      <c r="B85" s="222"/>
      <c r="C85" s="226"/>
      <c r="D85" s="110"/>
      <c r="F85" s="112"/>
      <c r="G85" s="112"/>
      <c r="H85" s="112"/>
      <c r="I85" s="112"/>
      <c r="J85" s="219"/>
      <c r="K85" s="110"/>
      <c r="L85" s="110"/>
      <c r="M85" s="110"/>
      <c r="N85" s="219"/>
    </row>
    <row r="86" spans="1:14" ht="15.75" thickBot="1" x14ac:dyDescent="0.3">
      <c r="A86" s="111" t="s">
        <v>256</v>
      </c>
      <c r="B86" s="110"/>
      <c r="C86" s="226"/>
      <c r="D86" s="110"/>
      <c r="F86" s="112"/>
      <c r="G86" s="112"/>
      <c r="H86" s="112"/>
      <c r="I86" s="112"/>
      <c r="J86" s="219"/>
      <c r="K86" s="110"/>
      <c r="L86" s="110"/>
      <c r="M86" s="110"/>
      <c r="N86" s="219"/>
    </row>
    <row r="87" spans="1:14" ht="15.75" thickBot="1" x14ac:dyDescent="0.3">
      <c r="A87" s="110"/>
      <c r="B87" s="95"/>
      <c r="C87" s="117" t="s">
        <v>181</v>
      </c>
      <c r="D87" s="110"/>
      <c r="F87" s="112"/>
      <c r="G87" s="112"/>
      <c r="H87" s="112"/>
      <c r="I87" s="111" t="s">
        <v>394</v>
      </c>
      <c r="J87" s="213"/>
      <c r="K87" s="227"/>
      <c r="L87" s="227"/>
      <c r="M87" s="215"/>
      <c r="N87" s="215"/>
    </row>
    <row r="88" spans="1:14" ht="15.75" thickBot="1" x14ac:dyDescent="0.3">
      <c r="A88" s="110"/>
      <c r="B88" s="95"/>
      <c r="C88" s="226" t="s">
        <v>182</v>
      </c>
      <c r="D88" s="110"/>
      <c r="F88" s="112"/>
      <c r="G88" s="112"/>
      <c r="H88" s="112"/>
      <c r="I88" s="111" t="s">
        <v>395</v>
      </c>
      <c r="J88" s="213"/>
      <c r="K88" s="110"/>
      <c r="L88" s="110"/>
      <c r="M88" s="397"/>
      <c r="N88" s="220"/>
    </row>
    <row r="89" spans="1:14" ht="15.75" thickBot="1" x14ac:dyDescent="0.3">
      <c r="A89" s="110"/>
      <c r="B89" s="138"/>
      <c r="C89" s="111" t="s">
        <v>218</v>
      </c>
      <c r="D89" s="110"/>
      <c r="F89" s="110"/>
      <c r="G89" s="112"/>
      <c r="H89" s="112"/>
      <c r="I89" s="111" t="s">
        <v>396</v>
      </c>
      <c r="J89" s="213"/>
      <c r="K89" s="110"/>
      <c r="L89" s="110"/>
      <c r="M89" s="397"/>
      <c r="N89" s="219"/>
    </row>
    <row r="90" spans="1:14" x14ac:dyDescent="0.25">
      <c r="A90" s="110"/>
      <c r="B90" s="110"/>
      <c r="C90" s="111"/>
      <c r="D90" s="110"/>
      <c r="F90" s="110"/>
      <c r="G90" s="112"/>
      <c r="H90" s="112"/>
      <c r="I90" s="111"/>
      <c r="J90" s="219"/>
      <c r="K90" s="110"/>
      <c r="L90" s="110"/>
      <c r="M90" s="110"/>
      <c r="N90" s="219"/>
    </row>
    <row r="91" spans="1:14" ht="15.75" thickBot="1" x14ac:dyDescent="0.3">
      <c r="A91" s="111" t="s">
        <v>397</v>
      </c>
      <c r="B91" s="110"/>
      <c r="C91" s="111"/>
      <c r="D91" s="110"/>
      <c r="F91" s="110"/>
      <c r="G91" s="112"/>
      <c r="H91" s="112"/>
      <c r="I91" s="111"/>
      <c r="J91" s="219"/>
      <c r="K91" s="110"/>
      <c r="L91" s="110"/>
      <c r="M91" s="110"/>
      <c r="N91" s="219"/>
    </row>
    <row r="92" spans="1:14" ht="15.75" thickBot="1" x14ac:dyDescent="0.3">
      <c r="A92" s="110"/>
      <c r="B92" s="95"/>
      <c r="C92" s="117" t="s">
        <v>181</v>
      </c>
      <c r="D92" s="110"/>
      <c r="F92" s="110"/>
      <c r="G92" s="112"/>
      <c r="H92" s="112"/>
      <c r="I92" s="393" t="s">
        <v>534</v>
      </c>
      <c r="J92" s="213"/>
      <c r="K92" s="110"/>
      <c r="L92" s="110"/>
      <c r="M92" s="397"/>
    </row>
    <row r="93" spans="1:14" ht="15.75" thickBot="1" x14ac:dyDescent="0.3">
      <c r="A93" s="110"/>
      <c r="B93" s="95"/>
      <c r="C93" s="226" t="s">
        <v>182</v>
      </c>
      <c r="D93" s="110"/>
      <c r="F93" s="112"/>
      <c r="G93" s="112"/>
      <c r="H93" s="110"/>
      <c r="I93" s="393" t="s">
        <v>535</v>
      </c>
      <c r="J93" s="213"/>
      <c r="K93" s="110"/>
      <c r="L93" s="110"/>
      <c r="M93" s="397"/>
    </row>
    <row r="94" spans="1:14" x14ac:dyDescent="0.25">
      <c r="A94" s="110"/>
      <c r="B94" s="222"/>
      <c r="C94" s="226"/>
      <c r="D94" s="110"/>
      <c r="F94" s="112"/>
      <c r="G94" s="112"/>
      <c r="H94" s="110"/>
      <c r="I94" s="393"/>
      <c r="J94" s="110"/>
      <c r="K94" s="110"/>
      <c r="L94" s="110"/>
      <c r="M94" s="343"/>
    </row>
    <row r="95" spans="1:14" ht="15.75" thickBot="1" x14ac:dyDescent="0.3">
      <c r="A95" s="111" t="s">
        <v>398</v>
      </c>
      <c r="B95" s="110"/>
      <c r="C95" s="111"/>
      <c r="D95" s="110"/>
      <c r="F95" s="110"/>
      <c r="G95" s="112"/>
      <c r="H95" s="112"/>
      <c r="I95" s="393"/>
      <c r="J95" s="110"/>
      <c r="K95" s="110"/>
      <c r="L95" s="110"/>
      <c r="M95" s="343"/>
    </row>
    <row r="96" spans="1:14" ht="15.75" thickBot="1" x14ac:dyDescent="0.3">
      <c r="A96" s="110"/>
      <c r="B96" s="95"/>
      <c r="C96" s="117" t="s">
        <v>181</v>
      </c>
      <c r="D96" s="110"/>
      <c r="F96" s="110"/>
      <c r="G96" s="112"/>
      <c r="H96" s="112"/>
      <c r="I96" s="393" t="s">
        <v>536</v>
      </c>
      <c r="J96" s="213"/>
      <c r="K96" s="110"/>
      <c r="L96" s="110"/>
      <c r="M96" s="397"/>
    </row>
    <row r="97" spans="1:14" ht="15.75" thickBot="1" x14ac:dyDescent="0.3">
      <c r="A97" s="110"/>
      <c r="B97" s="95"/>
      <c r="C97" s="226" t="s">
        <v>182</v>
      </c>
      <c r="D97" s="110"/>
      <c r="F97" s="112"/>
      <c r="G97" s="112"/>
      <c r="H97" s="110"/>
      <c r="I97" s="393" t="s">
        <v>537</v>
      </c>
      <c r="J97" s="213"/>
      <c r="K97" s="110"/>
      <c r="L97" s="110"/>
      <c r="M97" s="397"/>
    </row>
    <row r="98" spans="1:14" x14ac:dyDescent="0.25">
      <c r="A98" s="110"/>
      <c r="B98" s="222"/>
      <c r="C98" s="226"/>
      <c r="D98" s="110"/>
      <c r="E98" s="111"/>
      <c r="F98" s="112"/>
      <c r="G98" s="112"/>
      <c r="H98" s="110"/>
      <c r="I98" s="110"/>
      <c r="J98" s="110"/>
      <c r="K98" s="110"/>
      <c r="L98" s="110"/>
      <c r="M98" s="110"/>
      <c r="N98" s="110"/>
    </row>
    <row r="99" spans="1:14" ht="15.75" thickBot="1" x14ac:dyDescent="0.3">
      <c r="A99" s="375" t="s">
        <v>480</v>
      </c>
      <c r="B99" s="370"/>
      <c r="C99" s="369"/>
      <c r="D99" s="365"/>
      <c r="E99" s="375"/>
      <c r="G99" s="375" t="s">
        <v>481</v>
      </c>
      <c r="I99" s="365"/>
      <c r="J99" s="365"/>
      <c r="K99" s="365"/>
      <c r="L99" s="365"/>
      <c r="M99" s="365"/>
      <c r="N99" s="110"/>
    </row>
    <row r="100" spans="1:14" ht="15.75" thickBot="1" x14ac:dyDescent="0.3">
      <c r="A100" s="373"/>
      <c r="B100" s="363"/>
      <c r="C100" s="119" t="s">
        <v>513</v>
      </c>
      <c r="D100" s="365"/>
      <c r="G100" s="750"/>
      <c r="H100" s="751"/>
      <c r="I100" s="375" t="s">
        <v>512</v>
      </c>
      <c r="J100" s="364"/>
      <c r="K100" s="371"/>
      <c r="L100" s="373"/>
      <c r="M100" s="397"/>
      <c r="N100" s="110"/>
    </row>
    <row r="101" spans="1:14" x14ac:dyDescent="0.25">
      <c r="A101" s="110"/>
      <c r="B101" s="222"/>
      <c r="C101" s="226"/>
      <c r="D101" s="110"/>
      <c r="E101" s="111"/>
      <c r="F101" s="112"/>
      <c r="G101" s="112"/>
      <c r="H101" s="110"/>
      <c r="I101" s="110"/>
      <c r="J101" s="110"/>
      <c r="K101" s="110"/>
      <c r="L101" s="110"/>
      <c r="M101" s="110"/>
      <c r="N101" s="110"/>
    </row>
    <row r="102" spans="1:14" s="362" customFormat="1" x14ac:dyDescent="0.25">
      <c r="A102" s="375" t="s">
        <v>519</v>
      </c>
      <c r="B102" s="222"/>
      <c r="C102" s="226"/>
      <c r="D102" s="365"/>
      <c r="E102" s="366"/>
      <c r="F102" s="367"/>
      <c r="G102" s="367"/>
      <c r="H102" s="365"/>
      <c r="I102" s="375" t="s">
        <v>520</v>
      </c>
      <c r="J102" s="364"/>
      <c r="K102" s="365"/>
      <c r="L102" s="365"/>
      <c r="M102" s="397"/>
      <c r="N102" s="365"/>
    </row>
    <row r="103" spans="1:14" s="395" customFormat="1" x14ac:dyDescent="0.25">
      <c r="A103" s="375"/>
      <c r="B103" s="222"/>
      <c r="C103" s="226"/>
      <c r="D103" s="365"/>
      <c r="E103" s="366"/>
      <c r="F103" s="367"/>
      <c r="G103" s="367"/>
      <c r="H103" s="365"/>
      <c r="I103" s="375"/>
      <c r="J103" s="371"/>
      <c r="K103" s="365"/>
      <c r="L103" s="365"/>
      <c r="M103" s="246"/>
      <c r="N103" s="365"/>
    </row>
    <row r="104" spans="1:14" s="395" customFormat="1" x14ac:dyDescent="0.25">
      <c r="A104" s="375" t="s">
        <v>581</v>
      </c>
      <c r="B104" s="222"/>
      <c r="C104" s="226"/>
      <c r="D104" s="365"/>
      <c r="E104" s="366"/>
      <c r="F104" s="367"/>
      <c r="G104" s="367"/>
      <c r="H104" s="365"/>
      <c r="I104" s="375" t="s">
        <v>582</v>
      </c>
      <c r="J104" s="364"/>
      <c r="K104" s="365"/>
      <c r="L104" s="365"/>
      <c r="M104" s="397"/>
      <c r="N104" s="365"/>
    </row>
    <row r="105" spans="1:14" s="362" customFormat="1" x14ac:dyDescent="0.25">
      <c r="A105" s="375"/>
      <c r="B105" s="222"/>
      <c r="C105" s="226"/>
      <c r="D105" s="365"/>
      <c r="E105" s="366"/>
      <c r="F105" s="367"/>
      <c r="G105" s="367"/>
      <c r="H105" s="365"/>
      <c r="I105" s="365"/>
      <c r="J105" s="365"/>
      <c r="K105" s="365"/>
      <c r="L105" s="365"/>
      <c r="M105" s="365"/>
      <c r="N105" s="365"/>
    </row>
    <row r="106" spans="1:14" s="395" customFormat="1" x14ac:dyDescent="0.25">
      <c r="A106" s="375" t="s">
        <v>590</v>
      </c>
      <c r="B106" s="222"/>
      <c r="C106" s="226"/>
      <c r="D106" s="365"/>
      <c r="E106" s="366"/>
      <c r="F106" s="367"/>
      <c r="G106" s="367"/>
      <c r="H106" s="365"/>
      <c r="I106" s="375" t="s">
        <v>591</v>
      </c>
      <c r="J106" s="364"/>
      <c r="K106" s="365"/>
      <c r="L106" s="365"/>
      <c r="M106" s="397"/>
      <c r="N106" s="365"/>
    </row>
    <row r="107" spans="1:14" s="395" customFormat="1" ht="15.75" thickBot="1" x14ac:dyDescent="0.3">
      <c r="A107" s="375"/>
      <c r="B107" s="222"/>
      <c r="C107" s="226"/>
      <c r="D107" s="365"/>
      <c r="E107" s="366"/>
      <c r="F107" s="367"/>
      <c r="G107" s="367"/>
      <c r="H107" s="365"/>
      <c r="I107" s="365"/>
      <c r="J107" s="365"/>
      <c r="K107" s="365"/>
      <c r="L107" s="365"/>
      <c r="M107" s="365"/>
      <c r="N107" s="365"/>
    </row>
    <row r="108" spans="1:14" ht="19.5" thickBot="1" x14ac:dyDescent="0.3">
      <c r="A108" s="736" t="s">
        <v>269</v>
      </c>
      <c r="B108" s="737"/>
      <c r="C108" s="737"/>
      <c r="D108" s="737"/>
      <c r="E108" s="737"/>
      <c r="F108" s="737"/>
      <c r="G108" s="737"/>
      <c r="H108" s="737"/>
      <c r="I108" s="737"/>
      <c r="J108" s="737"/>
      <c r="K108" s="737"/>
      <c r="L108" s="737"/>
      <c r="M108" s="737"/>
      <c r="N108" s="738"/>
    </row>
    <row r="109" spans="1:14" ht="15.75" thickBot="1" x14ac:dyDescent="0.3">
      <c r="A109" s="185"/>
      <c r="B109" s="226" t="s">
        <v>268</v>
      </c>
      <c r="C109" s="110"/>
      <c r="D109" s="110"/>
      <c r="E109" s="110"/>
      <c r="G109" s="110"/>
      <c r="H109" s="110"/>
      <c r="I109" s="111" t="s">
        <v>399</v>
      </c>
      <c r="J109" s="211"/>
      <c r="K109" s="246"/>
      <c r="L109" s="246"/>
      <c r="M109" s="212"/>
      <c r="N109" s="212"/>
    </row>
    <row r="110" spans="1:14" ht="15.75" thickBot="1" x14ac:dyDescent="0.3">
      <c r="A110" s="95"/>
      <c r="B110" s="226" t="s">
        <v>265</v>
      </c>
      <c r="C110" s="110"/>
      <c r="D110" s="110"/>
      <c r="E110" s="110"/>
      <c r="G110" s="110"/>
      <c r="H110" s="110"/>
      <c r="I110" s="111" t="s">
        <v>400</v>
      </c>
      <c r="J110" s="213"/>
      <c r="K110" s="246"/>
      <c r="L110" s="246"/>
      <c r="M110" s="215"/>
      <c r="N110" s="215"/>
    </row>
    <row r="111" spans="1:14" ht="15.75" thickBot="1" x14ac:dyDescent="0.3">
      <c r="A111" s="95"/>
      <c r="B111" s="226" t="s">
        <v>401</v>
      </c>
      <c r="C111" s="110"/>
      <c r="D111" s="110"/>
      <c r="E111" s="110"/>
      <c r="G111" s="110"/>
      <c r="H111" s="110"/>
      <c r="I111" s="111" t="s">
        <v>402</v>
      </c>
      <c r="J111" s="213"/>
      <c r="K111" s="246"/>
      <c r="L111" s="246"/>
      <c r="M111" s="215"/>
      <c r="N111" s="215"/>
    </row>
    <row r="112" spans="1:14" ht="15.75" thickBot="1" x14ac:dyDescent="0.3">
      <c r="A112" s="95"/>
      <c r="B112" s="226" t="s">
        <v>266</v>
      </c>
      <c r="C112" s="110"/>
      <c r="D112" s="110"/>
      <c r="E112" s="110"/>
      <c r="G112" s="110"/>
      <c r="H112" s="110"/>
      <c r="I112" s="111" t="s">
        <v>403</v>
      </c>
      <c r="J112" s="213"/>
      <c r="K112" s="246"/>
      <c r="L112" s="246"/>
      <c r="M112" s="215"/>
      <c r="N112" s="215"/>
    </row>
    <row r="113" spans="1:14" ht="15.75" thickBot="1" x14ac:dyDescent="0.3">
      <c r="A113" s="95"/>
      <c r="B113" s="226" t="s">
        <v>267</v>
      </c>
      <c r="C113" s="110"/>
      <c r="D113" s="110"/>
      <c r="E113" s="110"/>
      <c r="G113" s="110"/>
      <c r="H113" s="110"/>
      <c r="I113" s="111" t="s">
        <v>404</v>
      </c>
      <c r="J113" s="213"/>
      <c r="K113" s="246"/>
      <c r="L113" s="246"/>
      <c r="M113" s="215"/>
      <c r="N113" s="215"/>
    </row>
    <row r="114" spans="1:14" x14ac:dyDescent="0.25">
      <c r="A114" s="222"/>
      <c r="B114" s="226"/>
      <c r="C114" s="110"/>
      <c r="D114" s="110"/>
      <c r="E114" s="110"/>
      <c r="F114" s="111"/>
      <c r="G114" s="110"/>
      <c r="H114" s="110"/>
      <c r="I114" s="110"/>
      <c r="J114" s="219"/>
      <c r="K114" s="114"/>
      <c r="L114" s="114"/>
      <c r="M114" s="219"/>
      <c r="N114" s="219"/>
    </row>
    <row r="115" spans="1:14" x14ac:dyDescent="0.25">
      <c r="A115" s="222"/>
      <c r="B115" s="226" t="s">
        <v>405</v>
      </c>
      <c r="C115" s="110"/>
      <c r="D115" s="110"/>
      <c r="E115" s="110"/>
      <c r="F115" s="111"/>
      <c r="G115" s="110"/>
      <c r="H115" s="110"/>
      <c r="I115" s="110"/>
      <c r="J115" s="219"/>
      <c r="K115" s="114"/>
      <c r="L115" s="114"/>
      <c r="M115" s="219"/>
      <c r="N115" s="219"/>
    </row>
    <row r="116" spans="1:14" x14ac:dyDescent="0.25">
      <c r="A116" s="222"/>
      <c r="B116" s="742" t="s">
        <v>406</v>
      </c>
      <c r="C116" s="742"/>
      <c r="D116" s="742"/>
      <c r="E116" s="742"/>
      <c r="F116" s="742"/>
      <c r="G116" s="742"/>
      <c r="H116" s="742"/>
      <c r="I116" s="742"/>
      <c r="J116" s="742"/>
      <c r="K116" s="114"/>
      <c r="L116" s="114"/>
      <c r="M116" s="219"/>
      <c r="N116" s="219"/>
    </row>
    <row r="117" spans="1:14" ht="15.75" thickBot="1" x14ac:dyDescent="0.3">
      <c r="A117" s="222"/>
      <c r="B117" s="226" t="s">
        <v>407</v>
      </c>
      <c r="C117" s="110"/>
      <c r="D117" s="110"/>
      <c r="E117" s="110"/>
      <c r="F117" s="111"/>
      <c r="G117" s="110"/>
      <c r="H117" s="110"/>
      <c r="I117" s="110"/>
      <c r="J117" s="219"/>
      <c r="K117" s="114"/>
      <c r="L117" s="114"/>
      <c r="M117" s="219"/>
      <c r="N117" s="219"/>
    </row>
    <row r="118" spans="1:14" ht="15.75" thickBot="1" x14ac:dyDescent="0.3">
      <c r="A118" s="222"/>
      <c r="B118" s="228"/>
      <c r="C118" s="111" t="s">
        <v>408</v>
      </c>
      <c r="D118" s="110"/>
      <c r="E118" s="110"/>
      <c r="F118" s="111"/>
      <c r="G118" s="110"/>
      <c r="H118" s="110"/>
      <c r="I118" s="110"/>
      <c r="J118" s="219"/>
      <c r="K118" s="114"/>
      <c r="L118" s="114"/>
      <c r="M118" s="219"/>
      <c r="N118" s="219"/>
    </row>
    <row r="119" spans="1:14" s="362" customFormat="1" ht="15.75" thickBot="1" x14ac:dyDescent="0.3">
      <c r="A119" s="222"/>
      <c r="B119" s="369"/>
      <c r="C119" s="366"/>
      <c r="D119" s="365"/>
      <c r="E119" s="365"/>
      <c r="F119" s="366"/>
      <c r="G119" s="365"/>
      <c r="H119" s="365"/>
      <c r="I119" s="365"/>
      <c r="J119" s="219"/>
      <c r="K119" s="114"/>
      <c r="L119" s="114"/>
      <c r="M119" s="219"/>
      <c r="N119" s="219"/>
    </row>
    <row r="120" spans="1:14" s="362" customFormat="1" ht="15.75" thickBot="1" x14ac:dyDescent="0.3">
      <c r="A120" s="222"/>
      <c r="B120" s="228"/>
      <c r="C120" s="366" t="s">
        <v>483</v>
      </c>
      <c r="D120" s="365"/>
      <c r="E120" s="365"/>
      <c r="F120" s="366"/>
      <c r="G120" s="365"/>
      <c r="H120" s="365"/>
      <c r="I120" s="365"/>
      <c r="J120" s="219"/>
      <c r="K120" s="114"/>
      <c r="L120" s="114"/>
      <c r="M120" s="219"/>
      <c r="N120" s="219"/>
    </row>
    <row r="121" spans="1:14" ht="15.75" thickBot="1" x14ac:dyDescent="0.3">
      <c r="A121" s="222"/>
      <c r="B121" s="226"/>
      <c r="C121" s="110"/>
      <c r="D121" s="110"/>
      <c r="E121" s="110"/>
      <c r="F121" s="111"/>
      <c r="G121" s="110"/>
      <c r="H121" s="110"/>
      <c r="I121" s="110"/>
      <c r="J121" s="219"/>
      <c r="K121" s="114"/>
      <c r="L121" s="114"/>
      <c r="M121" s="219"/>
      <c r="N121" s="246"/>
    </row>
    <row r="122" spans="1:14" ht="15.75" thickBot="1" x14ac:dyDescent="0.3">
      <c r="A122" s="95"/>
      <c r="B122" s="229" t="s">
        <v>409</v>
      </c>
      <c r="C122" s="110"/>
      <c r="D122" s="110"/>
      <c r="E122" s="110"/>
      <c r="G122" s="110"/>
      <c r="H122" s="110"/>
      <c r="I122" s="111" t="s">
        <v>410</v>
      </c>
      <c r="J122" s="213"/>
      <c r="L122" s="246"/>
      <c r="M122" s="397"/>
      <c r="N122" s="246"/>
    </row>
    <row r="123" spans="1:14" ht="15.75" thickBot="1" x14ac:dyDescent="0.3">
      <c r="A123" s="95"/>
      <c r="B123" s="226" t="s">
        <v>411</v>
      </c>
      <c r="C123" s="110"/>
      <c r="D123" s="110"/>
      <c r="E123" s="110"/>
      <c r="G123" s="110"/>
      <c r="H123" s="110"/>
      <c r="I123" s="111" t="s">
        <v>412</v>
      </c>
      <c r="J123" s="213"/>
      <c r="K123" s="69"/>
      <c r="L123" s="246"/>
      <c r="M123" s="397"/>
      <c r="N123" s="246"/>
    </row>
    <row r="124" spans="1:14" ht="15.75" thickBot="1" x14ac:dyDescent="0.3">
      <c r="A124" s="110"/>
      <c r="B124" s="182"/>
      <c r="C124" s="182"/>
      <c r="D124" s="182"/>
      <c r="E124" s="182"/>
      <c r="F124" s="182"/>
      <c r="G124" s="182"/>
      <c r="H124" s="182"/>
      <c r="I124" s="182"/>
      <c r="J124" s="247"/>
      <c r="K124" s="247"/>
      <c r="L124" s="247"/>
      <c r="M124" s="247"/>
      <c r="N124" s="207"/>
    </row>
    <row r="125" spans="1:14" ht="19.5" thickBot="1" x14ac:dyDescent="0.3">
      <c r="A125" s="736" t="s">
        <v>91</v>
      </c>
      <c r="B125" s="737"/>
      <c r="C125" s="737"/>
      <c r="D125" s="737"/>
      <c r="E125" s="737"/>
      <c r="F125" s="737"/>
      <c r="G125" s="737"/>
      <c r="H125" s="737"/>
      <c r="I125" s="737"/>
      <c r="J125" s="737"/>
      <c r="K125" s="737"/>
      <c r="L125" s="737"/>
      <c r="M125" s="737"/>
      <c r="N125" s="738"/>
    </row>
    <row r="126" spans="1:14" ht="15.75" thickBot="1" x14ac:dyDescent="0.3">
      <c r="A126" s="185"/>
      <c r="B126" s="226" t="s">
        <v>270</v>
      </c>
      <c r="C126" s="110"/>
      <c r="D126" s="110"/>
      <c r="F126" s="110"/>
      <c r="G126" s="110"/>
      <c r="H126" s="110"/>
      <c r="I126" s="393" t="s">
        <v>538</v>
      </c>
      <c r="J126" s="211"/>
      <c r="K126" s="246"/>
      <c r="L126" s="246"/>
      <c r="M126" s="212"/>
      <c r="N126" s="212"/>
    </row>
    <row r="127" spans="1:14" ht="15.75" thickBot="1" x14ac:dyDescent="0.3">
      <c r="A127" s="95"/>
      <c r="B127" s="226" t="s">
        <v>271</v>
      </c>
      <c r="C127" s="110"/>
      <c r="D127" s="110"/>
      <c r="F127" s="110"/>
      <c r="G127" s="110"/>
      <c r="H127" s="110"/>
      <c r="I127" s="393" t="s">
        <v>539</v>
      </c>
      <c r="J127" s="213"/>
      <c r="K127" s="246"/>
      <c r="L127" s="246"/>
      <c r="M127" s="215"/>
      <c r="N127" s="215"/>
    </row>
    <row r="128" spans="1:14" ht="15.75" thickBot="1" x14ac:dyDescent="0.3">
      <c r="A128" s="95"/>
      <c r="B128" s="226" t="s">
        <v>272</v>
      </c>
      <c r="C128" s="110"/>
      <c r="D128" s="110"/>
      <c r="F128" s="110"/>
      <c r="G128" s="110"/>
      <c r="H128" s="110"/>
      <c r="I128" s="393" t="s">
        <v>540</v>
      </c>
      <c r="J128" s="213"/>
      <c r="K128" s="246"/>
      <c r="L128" s="246"/>
      <c r="M128" s="215"/>
      <c r="N128" s="215"/>
    </row>
    <row r="129" spans="1:14" ht="15.75" thickBot="1" x14ac:dyDescent="0.3">
      <c r="A129" s="95"/>
      <c r="B129" s="226" t="s">
        <v>266</v>
      </c>
      <c r="C129" s="110"/>
      <c r="D129" s="110"/>
      <c r="F129" s="110"/>
      <c r="G129" s="110"/>
      <c r="H129" s="110"/>
      <c r="I129" s="393" t="s">
        <v>541</v>
      </c>
      <c r="J129" s="213"/>
      <c r="K129" s="246"/>
      <c r="L129" s="246"/>
      <c r="M129" s="215"/>
      <c r="N129" s="215"/>
    </row>
    <row r="130" spans="1:14" ht="15.75" thickBot="1" x14ac:dyDescent="0.3">
      <c r="A130" s="95"/>
      <c r="B130" s="226" t="s">
        <v>267</v>
      </c>
      <c r="C130" s="110"/>
      <c r="D130" s="110"/>
      <c r="F130" s="110"/>
      <c r="G130" s="110"/>
      <c r="H130" s="110"/>
      <c r="I130" s="393" t="s">
        <v>542</v>
      </c>
      <c r="J130" s="213"/>
      <c r="K130" s="246"/>
      <c r="L130" s="246"/>
      <c r="M130" s="215"/>
      <c r="N130" s="215"/>
    </row>
    <row r="131" spans="1:14" x14ac:dyDescent="0.25">
      <c r="A131" s="110"/>
      <c r="B131" s="110"/>
      <c r="C131" s="110"/>
      <c r="D131" s="110"/>
      <c r="E131" s="110"/>
      <c r="F131" s="110"/>
      <c r="G131" s="110"/>
      <c r="H131" s="110"/>
      <c r="I131" s="110"/>
      <c r="J131" s="110"/>
      <c r="K131" s="110"/>
      <c r="L131" s="110"/>
      <c r="M131" s="110"/>
      <c r="N131" s="110"/>
    </row>
    <row r="132" spans="1:14" ht="15.75" thickBot="1" x14ac:dyDescent="0.3">
      <c r="A132" s="119" t="s">
        <v>88</v>
      </c>
      <c r="B132" s="110"/>
      <c r="C132" s="110"/>
      <c r="D132" s="110"/>
      <c r="E132" s="110"/>
      <c r="G132" s="110"/>
      <c r="H132" s="110"/>
      <c r="I132" s="110"/>
      <c r="J132" s="209"/>
      <c r="K132" s="110"/>
      <c r="L132" s="110"/>
      <c r="M132" s="110"/>
      <c r="N132" s="110"/>
    </row>
    <row r="133" spans="1:14" ht="15.75" thickBot="1" x14ac:dyDescent="0.3">
      <c r="A133" s="221"/>
      <c r="B133" s="95"/>
      <c r="C133" s="119" t="s">
        <v>85</v>
      </c>
      <c r="D133" s="121"/>
      <c r="E133" s="120"/>
      <c r="G133" s="110"/>
      <c r="H133" s="110"/>
      <c r="I133" s="111" t="s">
        <v>413</v>
      </c>
      <c r="J133" s="213"/>
      <c r="K133" s="324"/>
      <c r="L133" s="324"/>
      <c r="M133" s="230"/>
      <c r="N133" s="230"/>
    </row>
    <row r="134" spans="1:14" ht="15.75" thickBot="1" x14ac:dyDescent="0.3">
      <c r="A134" s="221"/>
      <c r="B134" s="95"/>
      <c r="C134" s="119" t="s">
        <v>476</v>
      </c>
      <c r="D134" s="121"/>
      <c r="E134" s="120"/>
      <c r="G134" s="110"/>
      <c r="H134" s="110"/>
      <c r="I134" s="111" t="s">
        <v>414</v>
      </c>
      <c r="J134" s="213"/>
      <c r="K134" s="246"/>
      <c r="L134" s="246"/>
      <c r="M134" s="215"/>
      <c r="N134" s="215"/>
    </row>
    <row r="135" spans="1:14" ht="15.75" thickBot="1" x14ac:dyDescent="0.3">
      <c r="A135" s="110"/>
      <c r="B135" s="110"/>
      <c r="C135" s="142" t="s">
        <v>475</v>
      </c>
      <c r="D135" s="190"/>
      <c r="E135" s="190"/>
      <c r="F135" s="190"/>
      <c r="G135" s="190"/>
      <c r="H135" s="190"/>
      <c r="I135" s="190"/>
      <c r="J135" s="110"/>
      <c r="K135" s="110"/>
      <c r="L135" s="110"/>
      <c r="M135" s="110"/>
      <c r="N135" s="110"/>
    </row>
    <row r="136" spans="1:14" ht="19.5" thickBot="1" x14ac:dyDescent="0.35">
      <c r="A136" s="732" t="s">
        <v>92</v>
      </c>
      <c r="B136" s="733"/>
      <c r="C136" s="733"/>
      <c r="D136" s="733"/>
      <c r="E136" s="733"/>
      <c r="F136" s="733"/>
      <c r="G136" s="733"/>
      <c r="H136" s="733"/>
      <c r="I136" s="733"/>
      <c r="J136" s="733"/>
      <c r="K136" s="733"/>
      <c r="L136" s="733"/>
      <c r="M136" s="733"/>
      <c r="N136" s="735"/>
    </row>
    <row r="137" spans="1:14" s="395" customFormat="1" ht="15.75" thickBot="1" x14ac:dyDescent="0.3">
      <c r="A137" s="232" t="s">
        <v>560</v>
      </c>
    </row>
    <row r="138" spans="1:14" s="395" customFormat="1" ht="15.75" thickBot="1" x14ac:dyDescent="0.3">
      <c r="B138" s="155"/>
      <c r="C138" s="232" t="s">
        <v>561</v>
      </c>
      <c r="I138" s="132" t="s">
        <v>574</v>
      </c>
      <c r="J138" s="213"/>
      <c r="M138" s="397"/>
    </row>
    <row r="139" spans="1:14" s="395" customFormat="1" ht="15.75" thickBot="1" x14ac:dyDescent="0.3">
      <c r="B139" s="69"/>
    </row>
    <row r="140" spans="1:14" ht="15.75" thickBot="1" x14ac:dyDescent="0.3">
      <c r="A140" s="363"/>
      <c r="B140" s="231" t="s">
        <v>183</v>
      </c>
      <c r="I140" s="132" t="s">
        <v>415</v>
      </c>
      <c r="J140" s="213"/>
      <c r="M140" s="397"/>
    </row>
    <row r="141" spans="1:14" x14ac:dyDescent="0.25">
      <c r="A141" s="222"/>
      <c r="B141" s="231"/>
      <c r="J141" s="220"/>
    </row>
    <row r="142" spans="1:14" ht="15.75" thickBot="1" x14ac:dyDescent="0.3">
      <c r="A142" s="232" t="s">
        <v>230</v>
      </c>
      <c r="J142" s="233"/>
    </row>
    <row r="143" spans="1:14" ht="15.75" thickBot="1" x14ac:dyDescent="0.3">
      <c r="A143" s="146"/>
      <c r="B143" s="234"/>
      <c r="C143" s="132" t="s">
        <v>231</v>
      </c>
      <c r="D143" s="132"/>
      <c r="I143" s="132" t="s">
        <v>416</v>
      </c>
      <c r="J143" s="213"/>
      <c r="M143" s="397"/>
    </row>
    <row r="144" spans="1:14" ht="15.75" thickBot="1" x14ac:dyDescent="0.3">
      <c r="A144" s="146"/>
      <c r="B144" s="234"/>
      <c r="C144" s="132" t="s">
        <v>246</v>
      </c>
      <c r="D144" s="132"/>
      <c r="I144" s="132" t="s">
        <v>417</v>
      </c>
      <c r="J144" s="213"/>
      <c r="M144" s="397"/>
    </row>
    <row r="145" spans="1:14" ht="15.75" thickBot="1" x14ac:dyDescent="0.3">
      <c r="A145" s="146"/>
      <c r="B145" s="234"/>
      <c r="C145" s="132" t="s">
        <v>232</v>
      </c>
      <c r="D145" s="132"/>
      <c r="I145" s="132" t="s">
        <v>418</v>
      </c>
      <c r="J145" s="213"/>
      <c r="M145" s="397"/>
    </row>
    <row r="146" spans="1:14" ht="15.75" thickBot="1" x14ac:dyDescent="0.3">
      <c r="B146" s="237"/>
      <c r="C146" s="236"/>
      <c r="D146" s="236"/>
      <c r="E146" s="236"/>
      <c r="F146" s="236"/>
      <c r="G146" s="236"/>
      <c r="H146" s="236"/>
      <c r="J146" s="47"/>
      <c r="K146" s="219"/>
      <c r="L146" s="325"/>
    </row>
    <row r="147" spans="1:14" ht="15.75" thickBot="1" x14ac:dyDescent="0.3">
      <c r="A147" s="155"/>
      <c r="B147" s="238" t="s">
        <v>578</v>
      </c>
      <c r="C147" s="239"/>
      <c r="D147" s="239"/>
      <c r="E147" s="236"/>
      <c r="F147" s="236"/>
      <c r="H147" s="236"/>
      <c r="I147" s="238" t="s">
        <v>419</v>
      </c>
      <c r="J147" s="235"/>
      <c r="K147" s="219"/>
      <c r="L147" s="219"/>
      <c r="M147" s="397"/>
    </row>
    <row r="148" spans="1:14" ht="15.75" thickBot="1" x14ac:dyDescent="0.3">
      <c r="A148" s="155"/>
      <c r="B148" s="238" t="s">
        <v>243</v>
      </c>
      <c r="C148" s="239"/>
      <c r="D148" s="239"/>
      <c r="E148" s="236"/>
      <c r="F148" s="236"/>
      <c r="H148" s="236"/>
      <c r="I148" s="238" t="s">
        <v>420</v>
      </c>
      <c r="J148" s="235"/>
      <c r="K148" s="219"/>
      <c r="L148" s="219"/>
      <c r="M148" s="397"/>
    </row>
    <row r="149" spans="1:14" ht="15.75" thickBot="1" x14ac:dyDescent="0.3">
      <c r="A149" s="145"/>
      <c r="B149" s="232"/>
      <c r="J149" s="233"/>
    </row>
    <row r="150" spans="1:14" ht="15.75" thickBot="1" x14ac:dyDescent="0.3">
      <c r="A150" s="95"/>
      <c r="B150" s="240" t="s">
        <v>99</v>
      </c>
      <c r="C150" s="241"/>
      <c r="D150" s="743"/>
      <c r="E150" s="744"/>
      <c r="F150" s="744"/>
      <c r="G150" s="744"/>
      <c r="H150" s="745"/>
      <c r="I150" s="434" t="s">
        <v>588</v>
      </c>
      <c r="J150" s="213"/>
      <c r="K150" s="397"/>
      <c r="L150" s="397"/>
      <c r="M150" s="397"/>
      <c r="N150" s="397"/>
    </row>
    <row r="151" spans="1:14" x14ac:dyDescent="0.25">
      <c r="D151" s="739"/>
      <c r="E151" s="740"/>
      <c r="F151" s="740"/>
      <c r="G151" s="740"/>
      <c r="H151" s="741"/>
      <c r="I151" s="434" t="s">
        <v>588</v>
      </c>
      <c r="J151" s="242"/>
      <c r="K151" s="397"/>
      <c r="L151" s="397"/>
      <c r="M151" s="397"/>
      <c r="N151" s="397"/>
    </row>
    <row r="152" spans="1:14" x14ac:dyDescent="0.25">
      <c r="D152" s="739"/>
      <c r="E152" s="740"/>
      <c r="F152" s="740"/>
      <c r="G152" s="740"/>
      <c r="H152" s="741"/>
      <c r="I152" s="434" t="s">
        <v>588</v>
      </c>
      <c r="J152" s="242"/>
      <c r="K152" s="397"/>
      <c r="L152" s="397"/>
      <c r="M152" s="397"/>
      <c r="N152" s="397"/>
    </row>
    <row r="153" spans="1:14" ht="15.75" thickBot="1" x14ac:dyDescent="0.3">
      <c r="D153" s="756"/>
      <c r="E153" s="757"/>
      <c r="F153" s="757"/>
      <c r="G153" s="757"/>
      <c r="H153" s="758"/>
      <c r="I153" s="435" t="s">
        <v>588</v>
      </c>
      <c r="J153" s="252"/>
      <c r="K153" s="397"/>
      <c r="L153" s="397"/>
      <c r="M153" s="397"/>
      <c r="N153" s="397"/>
    </row>
    <row r="154" spans="1:14" ht="19.5" thickBot="1" x14ac:dyDescent="0.35">
      <c r="A154" s="732" t="s">
        <v>93</v>
      </c>
      <c r="B154" s="733"/>
      <c r="C154" s="733"/>
      <c r="D154" s="733"/>
      <c r="E154" s="733"/>
      <c r="F154" s="733"/>
      <c r="G154" s="733"/>
      <c r="H154" s="733"/>
      <c r="I154" s="734"/>
      <c r="J154" s="733"/>
      <c r="K154" s="733"/>
      <c r="L154" s="733"/>
      <c r="M154" s="733"/>
      <c r="N154" s="735"/>
    </row>
    <row r="155" spans="1:14" ht="15.75" thickBot="1" x14ac:dyDescent="0.3">
      <c r="A155" s="95"/>
      <c r="B155" s="232" t="s">
        <v>94</v>
      </c>
      <c r="I155" s="132" t="s">
        <v>421</v>
      </c>
      <c r="N155" s="398"/>
    </row>
    <row r="156" spans="1:14" ht="15.75" thickBot="1" x14ac:dyDescent="0.3">
      <c r="A156" s="95"/>
      <c r="B156" s="232" t="s">
        <v>95</v>
      </c>
      <c r="I156" s="132" t="s">
        <v>422</v>
      </c>
      <c r="N156" s="397"/>
    </row>
    <row r="157" spans="1:14" ht="15.75" thickBot="1" x14ac:dyDescent="0.3">
      <c r="A157" s="95"/>
      <c r="B157" s="232" t="s">
        <v>96</v>
      </c>
      <c r="I157" s="132" t="s">
        <v>423</v>
      </c>
      <c r="M157" s="397"/>
    </row>
    <row r="158" spans="1:14" ht="15.75" thickBot="1" x14ac:dyDescent="0.3">
      <c r="A158" s="95"/>
      <c r="B158" s="232" t="s">
        <v>97</v>
      </c>
      <c r="I158" s="132" t="s">
        <v>424</v>
      </c>
      <c r="M158" s="398"/>
    </row>
    <row r="159" spans="1:14" ht="15.75" thickBot="1" x14ac:dyDescent="0.3">
      <c r="A159" s="95"/>
      <c r="B159" s="232" t="s">
        <v>289</v>
      </c>
      <c r="I159" s="132" t="s">
        <v>425</v>
      </c>
      <c r="M159" s="398"/>
      <c r="N159" s="398"/>
    </row>
    <row r="160" spans="1:14" ht="15.75" thickBot="1" x14ac:dyDescent="0.3">
      <c r="A160" s="95"/>
      <c r="B160" s="232" t="s">
        <v>557</v>
      </c>
      <c r="I160" s="132" t="s">
        <v>558</v>
      </c>
      <c r="N160" s="398"/>
    </row>
    <row r="161" spans="1:14" ht="15.75" thickBot="1" x14ac:dyDescent="0.3">
      <c r="A161" s="95"/>
      <c r="B161" s="232" t="s">
        <v>247</v>
      </c>
      <c r="I161" s="132" t="s">
        <v>521</v>
      </c>
      <c r="N161" s="398"/>
    </row>
    <row r="162" spans="1:14" ht="15.75" thickBot="1" x14ac:dyDescent="0.3">
      <c r="A162" s="95"/>
      <c r="B162" s="232" t="s">
        <v>290</v>
      </c>
      <c r="I162" s="132" t="s">
        <v>426</v>
      </c>
      <c r="N162" s="398"/>
    </row>
    <row r="163" spans="1:14" ht="15.75" thickBot="1" x14ac:dyDescent="0.3">
      <c r="A163" s="95"/>
      <c r="B163" s="232" t="s">
        <v>291</v>
      </c>
      <c r="I163" s="132" t="s">
        <v>427</v>
      </c>
      <c r="M163" s="398"/>
      <c r="N163" s="398"/>
    </row>
    <row r="164" spans="1:14" ht="15.75" thickBot="1" x14ac:dyDescent="0.3">
      <c r="A164" s="95"/>
      <c r="B164" s="231" t="s">
        <v>98</v>
      </c>
      <c r="D164" s="746"/>
      <c r="E164" s="746"/>
      <c r="F164" s="746"/>
      <c r="G164" s="746"/>
      <c r="H164" s="746"/>
      <c r="I164" s="385"/>
      <c r="J164" s="386"/>
      <c r="K164" s="386"/>
      <c r="L164" s="386"/>
      <c r="M164" s="398"/>
      <c r="N164" s="398"/>
    </row>
    <row r="165" spans="1:14" ht="15.75" thickBot="1" x14ac:dyDescent="0.3">
      <c r="A165" s="363"/>
      <c r="B165" s="231" t="s">
        <v>98</v>
      </c>
      <c r="C165" s="362"/>
      <c r="D165" s="248"/>
      <c r="E165" s="249"/>
      <c r="F165" s="249"/>
      <c r="G165" s="249"/>
      <c r="H165" s="249"/>
      <c r="I165" s="372"/>
      <c r="J165" s="69"/>
      <c r="K165" s="69"/>
      <c r="L165" s="69"/>
      <c r="M165" s="398"/>
      <c r="N165" s="398"/>
    </row>
    <row r="166" spans="1:14" ht="15.75" thickBot="1" x14ac:dyDescent="0.3">
      <c r="A166" s="363"/>
      <c r="B166" s="231" t="s">
        <v>98</v>
      </c>
      <c r="C166" s="362"/>
      <c r="D166" s="747"/>
      <c r="E166" s="748"/>
      <c r="F166" s="748"/>
      <c r="G166" s="748"/>
      <c r="H166" s="749"/>
      <c r="I166" s="372"/>
      <c r="M166" s="398"/>
      <c r="N166" s="398"/>
    </row>
  </sheetData>
  <mergeCells count="32">
    <mergeCell ref="D164:H164"/>
    <mergeCell ref="D166:H166"/>
    <mergeCell ref="A8:N8"/>
    <mergeCell ref="A81:N81"/>
    <mergeCell ref="A108:N108"/>
    <mergeCell ref="A125:N125"/>
    <mergeCell ref="A136:N136"/>
    <mergeCell ref="A44:N44"/>
    <mergeCell ref="A55:N55"/>
    <mergeCell ref="A60:N60"/>
    <mergeCell ref="A68:N68"/>
    <mergeCell ref="G100:H100"/>
    <mergeCell ref="C71:H71"/>
    <mergeCell ref="C75:H75"/>
    <mergeCell ref="D153:H153"/>
    <mergeCell ref="B31:C31"/>
    <mergeCell ref="A154:N154"/>
    <mergeCell ref="A35:N35"/>
    <mergeCell ref="D151:H151"/>
    <mergeCell ref="B116:J116"/>
    <mergeCell ref="D152:H152"/>
    <mergeCell ref="D150:H150"/>
    <mergeCell ref="A6:I6"/>
    <mergeCell ref="A1:N1"/>
    <mergeCell ref="A2:N2"/>
    <mergeCell ref="A3:E3"/>
    <mergeCell ref="F3:N3"/>
    <mergeCell ref="A5:I5"/>
    <mergeCell ref="J5:M5"/>
    <mergeCell ref="J6:N6"/>
    <mergeCell ref="A4:D4"/>
    <mergeCell ref="E4:N4"/>
  </mergeCells>
  <hyperlinks>
    <hyperlink ref="C70" r:id="rId1" display="From CMS (based on ___TARGET_DATE or ___SUBMISSION_DATE)" xr:uid="{00000000-0004-0000-0300-000000000000}"/>
    <hyperlink ref="B116" r:id="rId2" xr:uid="{00000000-0004-0000-0300-000001000000}"/>
    <hyperlink ref="F3:N3" r:id="rId3" display="https://resdac.org/request-form/rif-specifications-worksheet" xr:uid="{007D5E09-7DAA-4428-83DA-6014E082458F}"/>
    <hyperlink ref="J5:M5" r:id="rId4" display="https://www.resdac.org/file-availability" xr:uid="{46EBA558-C232-4ECD-9BAA-59D785BD18F9}"/>
    <hyperlink ref="J6:N6" r:id="rId5" display="https://www.ccwdata.org/web/guest/data-dictionaries" xr:uid="{95874932-48A7-4694-8926-4CD89C7D4F03}"/>
  </hyperlinks>
  <pageMargins left="0.7" right="0.7" top="0.75" bottom="0.75" header="0.3" footer="0.3"/>
  <pageSetup scale="58" fitToHeight="0"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O37"/>
  <sheetViews>
    <sheetView showGridLines="0" workbookViewId="0">
      <pane ySplit="7" topLeftCell="A8" activePane="bottomLeft" state="frozen"/>
      <selection pane="bottomLeft" activeCell="U18" sqref="U18"/>
    </sheetView>
  </sheetViews>
  <sheetFormatPr defaultRowHeight="15" x14ac:dyDescent="0.25"/>
  <cols>
    <col min="9" max="9" width="16.85546875" customWidth="1"/>
    <col min="10" max="10" width="14.7109375" customWidth="1"/>
    <col min="11" max="14" width="11.28515625" customWidth="1"/>
  </cols>
  <sheetData>
    <row r="1" spans="1:15" ht="19.5" customHeight="1" x14ac:dyDescent="0.3">
      <c r="A1" s="720" t="s">
        <v>297</v>
      </c>
      <c r="B1" s="721"/>
      <c r="C1" s="721"/>
      <c r="D1" s="721"/>
      <c r="E1" s="721"/>
      <c r="F1" s="721"/>
      <c r="G1" s="721"/>
      <c r="H1" s="721"/>
      <c r="I1" s="721"/>
      <c r="J1" s="721"/>
      <c r="K1" s="721"/>
      <c r="L1" s="721"/>
      <c r="M1" s="721"/>
      <c r="N1" s="722"/>
    </row>
    <row r="2" spans="1:15" ht="15.75" thickBot="1" x14ac:dyDescent="0.3">
      <c r="A2" s="498" t="str">
        <f>'1. VRDC Data Requests '!$A$2</f>
        <v>Current Version: V21.9 - 12/2024</v>
      </c>
      <c r="B2" s="499"/>
      <c r="C2" s="499"/>
      <c r="D2" s="499"/>
      <c r="E2" s="499"/>
      <c r="F2" s="499"/>
      <c r="G2" s="499"/>
      <c r="H2" s="499"/>
      <c r="I2" s="499"/>
      <c r="J2" s="499"/>
      <c r="K2" s="499"/>
      <c r="L2" s="499"/>
      <c r="M2" s="499"/>
      <c r="N2" s="500"/>
    </row>
    <row r="3" spans="1:15" s="39" customFormat="1" ht="15.75" customHeight="1" thickBot="1" x14ac:dyDescent="0.3">
      <c r="A3" s="714" t="s">
        <v>357</v>
      </c>
      <c r="B3" s="715"/>
      <c r="C3" s="715"/>
      <c r="D3" s="715"/>
      <c r="E3" s="715"/>
      <c r="F3" s="312" t="s">
        <v>453</v>
      </c>
      <c r="G3" s="312"/>
      <c r="H3" s="312"/>
      <c r="I3" s="312"/>
      <c r="J3" s="312"/>
      <c r="K3" s="312"/>
      <c r="L3" s="312"/>
      <c r="M3" s="304"/>
      <c r="N3" s="305"/>
      <c r="O3"/>
    </row>
    <row r="4" spans="1:15" ht="15.75" customHeight="1" thickBot="1" x14ac:dyDescent="0.3">
      <c r="A4" s="509" t="s">
        <v>172</v>
      </c>
      <c r="B4" s="510"/>
      <c r="C4" s="510"/>
      <c r="D4" s="510"/>
      <c r="E4" s="691">
        <f>IF('1. VRDC Data Requests '!E5:N5&lt;&gt;"",'1. VRDC Data Requests '!E5:N5,'2. Physical Data Requests '!E5:N5)</f>
        <v>0</v>
      </c>
      <c r="F4" s="692"/>
      <c r="G4" s="692"/>
      <c r="H4" s="692"/>
      <c r="I4" s="692"/>
      <c r="J4" s="692"/>
      <c r="K4" s="692"/>
      <c r="L4" s="692"/>
      <c r="M4" s="692"/>
      <c r="N4" s="693"/>
    </row>
    <row r="5" spans="1:15" ht="15" customHeight="1" x14ac:dyDescent="0.25">
      <c r="A5" s="727" t="s">
        <v>454</v>
      </c>
      <c r="B5" s="728"/>
      <c r="C5" s="728"/>
      <c r="D5" s="728"/>
      <c r="E5" s="728"/>
      <c r="F5" s="728"/>
      <c r="G5" s="728"/>
      <c r="H5" s="728"/>
      <c r="I5" s="728"/>
      <c r="J5" s="729" t="s">
        <v>455</v>
      </c>
      <c r="K5" s="729"/>
      <c r="L5" s="729"/>
      <c r="M5" s="729"/>
      <c r="N5" s="245"/>
    </row>
    <row r="6" spans="1:15" ht="30.75" customHeight="1" thickBot="1" x14ac:dyDescent="0.3">
      <c r="A6" s="718" t="s">
        <v>456</v>
      </c>
      <c r="B6" s="719"/>
      <c r="C6" s="719"/>
      <c r="D6" s="719"/>
      <c r="E6" s="719"/>
      <c r="F6" s="719"/>
      <c r="G6" s="719"/>
      <c r="H6" s="719"/>
      <c r="I6" s="719"/>
      <c r="J6" s="730" t="s">
        <v>457</v>
      </c>
      <c r="K6" s="730"/>
      <c r="L6" s="730"/>
      <c r="M6" s="730"/>
      <c r="N6" s="731"/>
    </row>
    <row r="7" spans="1:15" ht="54.75" customHeight="1" thickBot="1" x14ac:dyDescent="0.3">
      <c r="A7" s="161"/>
      <c r="B7" s="161"/>
      <c r="C7" s="161"/>
      <c r="D7" s="161"/>
      <c r="E7" s="161"/>
      <c r="F7" s="161"/>
      <c r="G7" s="161"/>
      <c r="H7" s="161"/>
      <c r="J7" s="306" t="s">
        <v>461</v>
      </c>
      <c r="K7" s="310" t="s">
        <v>448</v>
      </c>
      <c r="L7" s="310" t="s">
        <v>460</v>
      </c>
      <c r="M7" s="310">
        <v>1</v>
      </c>
      <c r="N7" s="311" t="s">
        <v>358</v>
      </c>
    </row>
    <row r="8" spans="1:15" ht="19.5" thickBot="1" x14ac:dyDescent="0.3">
      <c r="A8" s="736" t="s">
        <v>90</v>
      </c>
      <c r="B8" s="737"/>
      <c r="C8" s="737"/>
      <c r="D8" s="737"/>
      <c r="E8" s="737"/>
      <c r="F8" s="737"/>
      <c r="G8" s="737"/>
      <c r="H8" s="737"/>
      <c r="I8" s="737"/>
      <c r="J8" s="737"/>
      <c r="K8" s="737"/>
      <c r="L8" s="737"/>
      <c r="M8" s="737"/>
      <c r="N8" s="738"/>
    </row>
    <row r="9" spans="1:15" x14ac:dyDescent="0.25">
      <c r="A9" s="122" t="s">
        <v>83</v>
      </c>
      <c r="B9" s="122"/>
      <c r="C9" s="122"/>
      <c r="D9" s="122"/>
      <c r="E9" s="110"/>
      <c r="F9" s="110"/>
      <c r="G9" s="110"/>
      <c r="H9" s="110"/>
      <c r="I9" s="110"/>
      <c r="J9" s="110"/>
      <c r="K9" s="110"/>
      <c r="L9" s="110"/>
    </row>
    <row r="10" spans="1:15" ht="15.75" thickBot="1" x14ac:dyDescent="0.3">
      <c r="A10" s="40"/>
      <c r="B10" s="118" t="s">
        <v>84</v>
      </c>
      <c r="C10" s="117"/>
      <c r="D10" s="110"/>
      <c r="E10" s="110"/>
      <c r="F10" s="110"/>
      <c r="G10" s="110"/>
      <c r="H10" s="110"/>
      <c r="I10" s="110"/>
      <c r="J10" s="110"/>
      <c r="K10" s="110"/>
      <c r="L10" s="110"/>
    </row>
    <row r="11" spans="1:15" ht="15.75" thickBot="1" x14ac:dyDescent="0.3">
      <c r="A11" s="40"/>
      <c r="B11" s="95"/>
      <c r="C11" s="174" t="s">
        <v>260</v>
      </c>
      <c r="D11" s="175"/>
      <c r="E11" s="175"/>
      <c r="F11" s="175"/>
      <c r="G11" s="175"/>
      <c r="I11" s="176" t="s">
        <v>382</v>
      </c>
      <c r="J11" s="326"/>
      <c r="K11" s="208"/>
      <c r="L11" s="208"/>
      <c r="M11" s="208"/>
      <c r="N11" s="208"/>
    </row>
    <row r="12" spans="1:15" ht="15.75" thickBot="1" x14ac:dyDescent="0.3">
      <c r="A12" s="110"/>
      <c r="B12" s="110"/>
      <c r="C12" s="110"/>
      <c r="D12" s="110"/>
      <c r="E12" s="110"/>
      <c r="F12" s="110"/>
      <c r="G12" s="110"/>
      <c r="H12" s="110"/>
      <c r="I12" s="110"/>
      <c r="J12" s="110"/>
      <c r="K12" s="110"/>
      <c r="L12" s="110"/>
    </row>
    <row r="13" spans="1:15" ht="19.5" thickBot="1" x14ac:dyDescent="0.3">
      <c r="A13" s="736" t="s">
        <v>288</v>
      </c>
      <c r="B13" s="737"/>
      <c r="C13" s="737"/>
      <c r="D13" s="737"/>
      <c r="E13" s="737"/>
      <c r="F13" s="737"/>
      <c r="G13" s="737"/>
      <c r="H13" s="737"/>
      <c r="I13" s="737"/>
      <c r="J13" s="737"/>
      <c r="K13" s="737"/>
      <c r="L13" s="737"/>
      <c r="M13" s="737"/>
      <c r="N13" s="738"/>
    </row>
    <row r="14" spans="1:15" ht="15.75" thickBot="1" x14ac:dyDescent="0.3">
      <c r="A14" s="210"/>
      <c r="B14" s="111" t="s">
        <v>11</v>
      </c>
      <c r="C14" s="112"/>
      <c r="E14" s="112"/>
      <c r="F14" s="112"/>
      <c r="G14" s="112"/>
      <c r="H14" s="112"/>
      <c r="I14" s="111" t="s">
        <v>359</v>
      </c>
      <c r="J14" s="327"/>
      <c r="K14" s="243"/>
      <c r="L14" s="243"/>
      <c r="M14" s="243"/>
      <c r="N14" s="243"/>
    </row>
    <row r="15" spans="1:15" ht="15.75" thickBot="1" x14ac:dyDescent="0.3">
      <c r="A15" s="89"/>
      <c r="B15" s="111" t="s">
        <v>12</v>
      </c>
      <c r="C15" s="112"/>
      <c r="E15" s="112"/>
      <c r="F15" s="112"/>
      <c r="G15" s="112"/>
      <c r="H15" s="112"/>
      <c r="I15" s="111" t="s">
        <v>360</v>
      </c>
      <c r="J15" s="326"/>
      <c r="K15" s="208"/>
      <c r="L15" s="208"/>
      <c r="M15" s="208"/>
      <c r="N15" s="208"/>
    </row>
    <row r="16" spans="1:15" ht="15.75" thickBot="1" x14ac:dyDescent="0.3">
      <c r="A16" s="89"/>
      <c r="B16" s="111" t="s">
        <v>13</v>
      </c>
      <c r="C16" s="112"/>
      <c r="E16" s="112"/>
      <c r="F16" s="112"/>
      <c r="G16" s="112"/>
      <c r="H16" s="112"/>
      <c r="I16" s="111" t="s">
        <v>361</v>
      </c>
      <c r="J16" s="326"/>
      <c r="K16" s="208"/>
      <c r="L16" s="208"/>
      <c r="M16" s="208"/>
      <c r="N16" s="208"/>
    </row>
    <row r="17" spans="1:14" ht="15.75" thickBot="1" x14ac:dyDescent="0.3">
      <c r="A17" s="89"/>
      <c r="B17" s="111" t="s">
        <v>14</v>
      </c>
      <c r="C17" s="112"/>
      <c r="E17" s="112"/>
      <c r="F17" s="112"/>
      <c r="G17" s="112"/>
      <c r="H17" s="112"/>
      <c r="I17" s="111" t="s">
        <v>362</v>
      </c>
      <c r="J17" s="326"/>
      <c r="K17" s="208"/>
      <c r="L17" s="208"/>
      <c r="M17" s="208"/>
      <c r="N17" s="208"/>
    </row>
    <row r="18" spans="1:14" ht="15.75" thickBot="1" x14ac:dyDescent="0.3">
      <c r="A18" s="89"/>
      <c r="B18" s="111" t="s">
        <v>15</v>
      </c>
      <c r="C18" s="112"/>
      <c r="E18" s="112"/>
      <c r="F18" s="112"/>
      <c r="G18" s="112"/>
      <c r="H18" s="112"/>
      <c r="I18" s="111" t="s">
        <v>363</v>
      </c>
      <c r="J18" s="326"/>
      <c r="K18" s="208"/>
      <c r="L18" s="208"/>
      <c r="M18" s="208"/>
      <c r="N18" s="208"/>
    </row>
    <row r="19" spans="1:14" ht="15.75" thickBot="1" x14ac:dyDescent="0.3">
      <c r="A19" s="89"/>
      <c r="B19" s="111" t="s">
        <v>16</v>
      </c>
      <c r="C19" s="112"/>
      <c r="E19" s="112"/>
      <c r="F19" s="112"/>
      <c r="G19" s="112"/>
      <c r="H19" s="112"/>
      <c r="I19" s="111" t="s">
        <v>364</v>
      </c>
      <c r="J19" s="326"/>
      <c r="K19" s="208"/>
      <c r="L19" s="208"/>
      <c r="M19" s="208"/>
      <c r="N19" s="208"/>
    </row>
    <row r="20" spans="1:14" ht="15.75" thickBot="1" x14ac:dyDescent="0.3">
      <c r="A20" s="89"/>
      <c r="B20" s="111" t="s">
        <v>17</v>
      </c>
      <c r="C20" s="112"/>
      <c r="E20" s="112"/>
      <c r="F20" s="112"/>
      <c r="G20" s="112"/>
      <c r="H20" s="112"/>
      <c r="I20" s="111" t="s">
        <v>365</v>
      </c>
      <c r="J20" s="326"/>
      <c r="K20" s="208"/>
      <c r="L20" s="208"/>
      <c r="M20" s="208"/>
      <c r="N20" s="208"/>
    </row>
    <row r="21" spans="1:14" x14ac:dyDescent="0.25">
      <c r="A21" s="156"/>
      <c r="B21" s="111"/>
      <c r="C21" s="112"/>
      <c r="D21" s="111"/>
      <c r="E21" s="112"/>
      <c r="F21" s="112"/>
      <c r="G21" s="112"/>
      <c r="H21" s="112"/>
      <c r="I21" s="112"/>
      <c r="J21" s="156"/>
      <c r="K21" s="188"/>
      <c r="L21" s="188"/>
    </row>
    <row r="22" spans="1:14" x14ac:dyDescent="0.25">
      <c r="A22" s="764" t="s">
        <v>307</v>
      </c>
      <c r="B22" s="764"/>
      <c r="C22" s="764"/>
      <c r="D22" s="764"/>
      <c r="E22" s="764"/>
      <c r="F22" s="764"/>
      <c r="G22" s="764"/>
      <c r="H22" s="764"/>
      <c r="I22" s="764"/>
      <c r="J22" s="764"/>
      <c r="K22" s="110"/>
      <c r="L22" s="110"/>
    </row>
    <row r="23" spans="1:14" x14ac:dyDescent="0.25">
      <c r="A23" s="764"/>
      <c r="B23" s="764"/>
      <c r="C23" s="764"/>
      <c r="D23" s="764"/>
      <c r="E23" s="764"/>
      <c r="F23" s="764"/>
      <c r="G23" s="764"/>
      <c r="H23" s="764"/>
      <c r="I23" s="764"/>
      <c r="J23" s="764"/>
      <c r="K23" s="110"/>
      <c r="L23" s="110"/>
    </row>
    <row r="24" spans="1:14" ht="15.75" thickBot="1" x14ac:dyDescent="0.3">
      <c r="A24" s="764"/>
      <c r="B24" s="764"/>
      <c r="C24" s="764"/>
      <c r="D24" s="764"/>
      <c r="E24" s="764"/>
      <c r="F24" s="764"/>
      <c r="G24" s="764"/>
      <c r="H24" s="764"/>
      <c r="I24" s="764"/>
      <c r="J24" s="764"/>
      <c r="K24" s="110"/>
      <c r="L24" s="110"/>
    </row>
    <row r="25" spans="1:14" s="110" customFormat="1" ht="15.75" thickBot="1" x14ac:dyDescent="0.3">
      <c r="B25" s="328"/>
      <c r="C25" s="329" t="s">
        <v>462</v>
      </c>
      <c r="D25" s="318"/>
      <c r="E25" s="318"/>
      <c r="F25" s="318"/>
      <c r="G25" s="318"/>
      <c r="H25" s="318"/>
      <c r="I25" s="318"/>
    </row>
    <row r="26" spans="1:14" ht="15.75" thickBot="1" x14ac:dyDescent="0.3">
      <c r="A26" s="112"/>
      <c r="B26" s="112"/>
      <c r="C26" s="112"/>
      <c r="D26" s="112"/>
      <c r="E26" s="112"/>
      <c r="F26" s="112"/>
      <c r="G26" s="112"/>
      <c r="H26" s="112"/>
      <c r="I26" s="112"/>
      <c r="J26" s="112"/>
      <c r="K26" s="112"/>
      <c r="L26" s="112"/>
    </row>
    <row r="27" spans="1:14" ht="19.5" thickBot="1" x14ac:dyDescent="0.3">
      <c r="A27" s="736" t="s">
        <v>255</v>
      </c>
      <c r="B27" s="737"/>
      <c r="C27" s="737"/>
      <c r="D27" s="737"/>
      <c r="E27" s="737"/>
      <c r="F27" s="737"/>
      <c r="G27" s="737"/>
      <c r="H27" s="737"/>
      <c r="I27" s="737"/>
      <c r="J27" s="737"/>
      <c r="K27" s="737"/>
      <c r="L27" s="737"/>
      <c r="M27" s="737"/>
      <c r="N27" s="738"/>
    </row>
    <row r="28" spans="1:14" ht="15.75" thickBot="1" x14ac:dyDescent="0.3">
      <c r="A28" s="111" t="s">
        <v>254</v>
      </c>
      <c r="B28" s="110"/>
      <c r="C28" s="110"/>
      <c r="D28" s="110"/>
      <c r="E28" s="163"/>
      <c r="F28" s="163"/>
      <c r="G28" s="163"/>
      <c r="H28" s="110"/>
      <c r="I28" s="110"/>
      <c r="J28" s="115"/>
      <c r="K28" s="156"/>
      <c r="L28" s="156"/>
    </row>
    <row r="29" spans="1:14" ht="15.75" thickBot="1" x14ac:dyDescent="0.3">
      <c r="A29" s="110"/>
      <c r="B29" s="95"/>
      <c r="C29" s="117" t="s">
        <v>181</v>
      </c>
      <c r="D29" s="112"/>
      <c r="F29" s="162"/>
      <c r="G29" s="162"/>
      <c r="H29" s="162"/>
      <c r="I29" s="111" t="s">
        <v>392</v>
      </c>
      <c r="J29" s="326"/>
      <c r="K29" s="208"/>
      <c r="L29" s="208"/>
      <c r="M29" s="208"/>
      <c r="N29" s="208"/>
    </row>
    <row r="30" spans="1:14" s="362" customFormat="1" ht="15.75" thickBot="1" x14ac:dyDescent="0.3">
      <c r="A30" s="365"/>
      <c r="B30" s="370"/>
      <c r="C30" s="368"/>
      <c r="D30" s="367"/>
      <c r="F30" s="374"/>
      <c r="G30" s="374"/>
      <c r="H30" s="374"/>
      <c r="I30" s="366"/>
      <c r="J30" s="371"/>
      <c r="K30" s="376"/>
      <c r="L30" s="376"/>
      <c r="M30" s="376"/>
      <c r="N30" s="376"/>
    </row>
    <row r="31" spans="1:14" ht="19.5" thickBot="1" x14ac:dyDescent="0.35">
      <c r="A31" s="732" t="s">
        <v>93</v>
      </c>
      <c r="B31" s="733"/>
      <c r="C31" s="733"/>
      <c r="D31" s="733"/>
      <c r="E31" s="733"/>
      <c r="F31" s="733"/>
      <c r="G31" s="733"/>
      <c r="H31" s="733"/>
      <c r="I31" s="733"/>
      <c r="J31" s="733"/>
      <c r="K31" s="733"/>
      <c r="L31" s="733"/>
      <c r="M31" s="733"/>
      <c r="N31" s="735"/>
    </row>
    <row r="32" spans="1:14" ht="15.75" thickBot="1" x14ac:dyDescent="0.3">
      <c r="A32" s="185"/>
      <c r="B32" s="41" t="s">
        <v>94</v>
      </c>
      <c r="I32" s="132" t="s">
        <v>421</v>
      </c>
      <c r="N32" s="396"/>
    </row>
    <row r="33" spans="1:14" ht="15.75" thickBot="1" x14ac:dyDescent="0.3">
      <c r="A33" s="95"/>
      <c r="B33" s="41" t="s">
        <v>95</v>
      </c>
      <c r="I33" s="132" t="s">
        <v>422</v>
      </c>
      <c r="N33" s="396"/>
    </row>
    <row r="34" spans="1:14" ht="15.75" thickBot="1" x14ac:dyDescent="0.3">
      <c r="A34" s="95"/>
      <c r="B34" s="41" t="s">
        <v>247</v>
      </c>
      <c r="H34" s="51"/>
      <c r="I34" s="132" t="s">
        <v>521</v>
      </c>
      <c r="J34" s="51"/>
      <c r="N34" s="396"/>
    </row>
    <row r="35" spans="1:14" ht="15.75" thickBot="1" x14ac:dyDescent="0.3">
      <c r="A35" s="95"/>
      <c r="B35" s="2" t="s">
        <v>98</v>
      </c>
      <c r="D35" s="761"/>
      <c r="E35" s="762"/>
      <c r="F35" s="762"/>
      <c r="G35" s="762"/>
      <c r="H35" s="762"/>
      <c r="I35" s="762"/>
      <c r="J35" s="762"/>
      <c r="K35" s="762"/>
      <c r="L35" s="762"/>
      <c r="M35" s="763"/>
    </row>
    <row r="36" spans="1:14" x14ac:dyDescent="0.25">
      <c r="D36" s="77"/>
      <c r="E36" s="77"/>
      <c r="F36" s="77"/>
      <c r="G36" s="77"/>
      <c r="H36" s="77"/>
    </row>
    <row r="37" spans="1:14" x14ac:dyDescent="0.25">
      <c r="D37" s="77"/>
      <c r="E37" s="77"/>
      <c r="F37" s="77"/>
      <c r="G37" s="77"/>
      <c r="H37" s="77"/>
    </row>
  </sheetData>
  <mergeCells count="15">
    <mergeCell ref="A1:N1"/>
    <mergeCell ref="A2:N2"/>
    <mergeCell ref="A3:E3"/>
    <mergeCell ref="A5:I5"/>
    <mergeCell ref="J5:M5"/>
    <mergeCell ref="A6:I6"/>
    <mergeCell ref="J6:N6"/>
    <mergeCell ref="A4:D4"/>
    <mergeCell ref="E4:N4"/>
    <mergeCell ref="D35:M35"/>
    <mergeCell ref="A22:J24"/>
    <mergeCell ref="A13:N13"/>
    <mergeCell ref="A8:N8"/>
    <mergeCell ref="A27:N27"/>
    <mergeCell ref="A31:N31"/>
  </mergeCells>
  <hyperlinks>
    <hyperlink ref="F3:K3" r:id="rId1" display="https://resdac.org/request-form/rif-specifications-worksheet" xr:uid="{00000000-0004-0000-0400-000000000000}"/>
    <hyperlink ref="J5:M5" r:id="rId2" display="https://www.resdac.org/file-availability" xr:uid="{CF31ED64-30CB-48FB-A8AE-797DA7AA5FC4}"/>
    <hyperlink ref="J6:N6" r:id="rId3" display="https://www.ccwdata.org/web/guest/data-dictionaries" xr:uid="{3591D85F-8AE3-4679-8C93-2235D8E9781A}"/>
  </hyperlinks>
  <pageMargins left="0.7" right="0.7" top="0.75" bottom="0.75" header="0.3" footer="0.3"/>
  <pageSetup scale="60" fitToHeight="0" orientation="portrait" r:id="rId4"/>
  <extLst>
    <ext xmlns:x14="http://schemas.microsoft.com/office/spreadsheetml/2009/9/main" uri="{CCE6A557-97BC-4b89-ADB6-D9C93CAAB3DF}">
      <x14:dataValidations xmlns:xm="http://schemas.microsoft.com/office/excel/2006/main" count="1">
        <x14:dataValidation type="list" showInputMessage="1" showErrorMessage="1" xr:uid="{00000000-0002-0000-0400-000000000000}">
          <x14:formula1>
            <xm:f>Sheet1!$A$1:$A$5</xm:f>
          </x14:formula1>
          <xm:sqref>K21:L21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C6"/>
  <sheetViews>
    <sheetView workbookViewId="0">
      <selection activeCell="A4" sqref="A4"/>
    </sheetView>
  </sheetViews>
  <sheetFormatPr defaultRowHeight="15" x14ac:dyDescent="0.25"/>
  <sheetData>
    <row r="1" spans="1:3" x14ac:dyDescent="0.25">
      <c r="A1" t="s">
        <v>308</v>
      </c>
      <c r="C1" t="s">
        <v>308</v>
      </c>
    </row>
    <row r="2" spans="1:3" x14ac:dyDescent="0.25">
      <c r="A2" s="184">
        <v>0.05</v>
      </c>
      <c r="B2" t="s">
        <v>308</v>
      </c>
      <c r="C2" t="s">
        <v>306</v>
      </c>
    </row>
    <row r="3" spans="1:3" x14ac:dyDescent="0.25">
      <c r="A3" s="184">
        <v>0.2</v>
      </c>
      <c r="B3" s="184">
        <v>1</v>
      </c>
      <c r="C3" s="184">
        <v>1</v>
      </c>
    </row>
    <row r="4" spans="1:3" x14ac:dyDescent="0.25">
      <c r="A4" s="191" t="s">
        <v>306</v>
      </c>
    </row>
    <row r="5" spans="1:3" x14ac:dyDescent="0.25">
      <c r="A5" s="184">
        <v>1</v>
      </c>
    </row>
    <row r="6" spans="1:3" x14ac:dyDescent="0.25">
      <c r="A6" t="s">
        <v>308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O61"/>
  <sheetViews>
    <sheetView showGridLines="0" zoomScale="80" zoomScaleNormal="80" workbookViewId="0">
      <selection sqref="A1:M1"/>
    </sheetView>
  </sheetViews>
  <sheetFormatPr defaultRowHeight="15" x14ac:dyDescent="0.25"/>
  <cols>
    <col min="1" max="1" width="16.7109375" customWidth="1"/>
    <col min="2" max="4" width="11.7109375" customWidth="1"/>
    <col min="5" max="10" width="17.7109375" customWidth="1"/>
    <col min="11" max="13" width="11.7109375" customWidth="1"/>
  </cols>
  <sheetData>
    <row r="1" spans="1:15" ht="18.75" customHeight="1" x14ac:dyDescent="0.3">
      <c r="A1" s="720" t="s">
        <v>171</v>
      </c>
      <c r="B1" s="721"/>
      <c r="C1" s="721"/>
      <c r="D1" s="721"/>
      <c r="E1" s="721"/>
      <c r="F1" s="721"/>
      <c r="G1" s="721"/>
      <c r="H1" s="721"/>
      <c r="I1" s="721"/>
      <c r="J1" s="721"/>
      <c r="K1" s="721"/>
      <c r="L1" s="721"/>
      <c r="M1" s="722"/>
    </row>
    <row r="2" spans="1:15" s="39" customFormat="1" ht="15.75" customHeight="1" thickBot="1" x14ac:dyDescent="0.3">
      <c r="A2" s="498" t="str">
        <f>'1. VRDC Data Requests '!$A$2</f>
        <v>Current Version: V21.9 - 12/2024</v>
      </c>
      <c r="B2" s="499"/>
      <c r="C2" s="499"/>
      <c r="D2" s="499"/>
      <c r="E2" s="499"/>
      <c r="F2" s="499"/>
      <c r="G2" s="499"/>
      <c r="H2" s="499"/>
      <c r="I2" s="499"/>
      <c r="J2" s="499"/>
      <c r="K2" s="499"/>
      <c r="L2" s="499"/>
      <c r="M2" s="500"/>
      <c r="N2"/>
      <c r="O2"/>
    </row>
    <row r="3" spans="1:15" s="39" customFormat="1" ht="22.5" customHeight="1" thickBot="1" x14ac:dyDescent="0.3">
      <c r="A3" s="714" t="s">
        <v>357</v>
      </c>
      <c r="B3" s="715"/>
      <c r="C3" s="715"/>
      <c r="D3" s="715"/>
      <c r="E3" s="715"/>
      <c r="F3" s="312" t="s">
        <v>453</v>
      </c>
      <c r="G3" s="312"/>
      <c r="H3" s="312"/>
      <c r="I3" s="312"/>
      <c r="J3" s="312"/>
      <c r="K3" s="312"/>
      <c r="L3" s="304"/>
      <c r="M3" s="305"/>
    </row>
    <row r="4" spans="1:15" ht="15.75" customHeight="1" thickBot="1" x14ac:dyDescent="0.3">
      <c r="A4" s="509" t="s">
        <v>172</v>
      </c>
      <c r="B4" s="510"/>
      <c r="C4" s="510"/>
      <c r="D4" s="511"/>
      <c r="E4" s="691">
        <f>IF('1. VRDC Data Requests '!E5:N5&lt;&gt;"",'1. VRDC Data Requests '!E5:N5,'2. Physical Data Requests '!E5:N5)</f>
        <v>0</v>
      </c>
      <c r="F4" s="692"/>
      <c r="G4" s="692"/>
      <c r="H4" s="692"/>
      <c r="I4" s="692"/>
      <c r="J4" s="692"/>
      <c r="K4" s="692"/>
      <c r="L4" s="692"/>
      <c r="M4" s="693"/>
    </row>
    <row r="5" spans="1:15" ht="27" customHeight="1" thickBot="1" x14ac:dyDescent="0.3">
      <c r="A5" s="837" t="s">
        <v>100</v>
      </c>
      <c r="B5" s="838"/>
      <c r="C5" s="838"/>
      <c r="D5" s="838"/>
      <c r="E5" s="838"/>
      <c r="F5" s="838"/>
      <c r="G5" s="838"/>
      <c r="H5" s="838"/>
      <c r="I5" s="838"/>
      <c r="J5" s="838"/>
      <c r="K5" s="838"/>
      <c r="L5" s="838"/>
      <c r="M5" s="839"/>
    </row>
    <row r="6" spans="1:15" ht="77.25" customHeight="1" x14ac:dyDescent="0.25">
      <c r="A6" s="316" t="s">
        <v>194</v>
      </c>
      <c r="B6" s="836" t="s">
        <v>101</v>
      </c>
      <c r="C6" s="836"/>
      <c r="D6" s="836"/>
      <c r="E6" s="836" t="s">
        <v>102</v>
      </c>
      <c r="F6" s="836"/>
      <c r="G6" s="836"/>
      <c r="H6" s="836" t="s">
        <v>103</v>
      </c>
      <c r="I6" s="836"/>
      <c r="J6" s="836"/>
      <c r="K6" s="836" t="s">
        <v>104</v>
      </c>
      <c r="L6" s="836"/>
      <c r="M6" s="836"/>
    </row>
    <row r="7" spans="1:15" ht="20.25" customHeight="1" x14ac:dyDescent="0.25">
      <c r="A7" s="830" t="s">
        <v>105</v>
      </c>
      <c r="B7" s="831"/>
      <c r="C7" s="831"/>
      <c r="D7" s="831"/>
      <c r="E7" s="831"/>
      <c r="F7" s="831"/>
      <c r="G7" s="831"/>
      <c r="H7" s="831"/>
      <c r="I7" s="831"/>
      <c r="J7" s="831"/>
      <c r="K7" s="831"/>
      <c r="L7" s="831"/>
      <c r="M7" s="832"/>
    </row>
    <row r="8" spans="1:15" ht="52.5" customHeight="1" x14ac:dyDescent="0.25">
      <c r="A8" s="81" t="s">
        <v>458</v>
      </c>
      <c r="B8" s="833" t="s">
        <v>106</v>
      </c>
      <c r="C8" s="833"/>
      <c r="D8" s="833"/>
      <c r="E8" s="844" t="s">
        <v>107</v>
      </c>
      <c r="F8" s="844"/>
      <c r="G8" s="844"/>
      <c r="H8" s="842" t="s">
        <v>210</v>
      </c>
      <c r="I8" s="842"/>
      <c r="J8" s="842"/>
      <c r="K8" s="840" t="s">
        <v>108</v>
      </c>
      <c r="L8" s="840"/>
      <c r="M8" s="840"/>
    </row>
    <row r="9" spans="1:15" ht="56.25" customHeight="1" x14ac:dyDescent="0.25">
      <c r="A9" s="81" t="s">
        <v>458</v>
      </c>
      <c r="B9" s="765" t="s">
        <v>109</v>
      </c>
      <c r="C9" s="765"/>
      <c r="D9" s="765"/>
      <c r="E9" s="782" t="s">
        <v>110</v>
      </c>
      <c r="F9" s="782"/>
      <c r="G9" s="782"/>
      <c r="H9" s="843" t="s">
        <v>210</v>
      </c>
      <c r="I9" s="843"/>
      <c r="J9" s="843"/>
      <c r="K9" s="841" t="s">
        <v>111</v>
      </c>
      <c r="L9" s="841"/>
      <c r="M9" s="841"/>
    </row>
    <row r="10" spans="1:15" ht="20.25" customHeight="1" x14ac:dyDescent="0.25">
      <c r="A10" s="834" t="s">
        <v>112</v>
      </c>
      <c r="B10" s="835"/>
      <c r="C10" s="835"/>
      <c r="D10" s="835"/>
      <c r="E10" s="835"/>
      <c r="F10" s="835"/>
      <c r="G10" s="835"/>
      <c r="H10" s="835"/>
      <c r="I10" s="835"/>
      <c r="J10" s="835"/>
      <c r="K10" s="835"/>
      <c r="L10" s="835"/>
      <c r="M10" s="835"/>
    </row>
    <row r="11" spans="1:15" ht="39" customHeight="1" x14ac:dyDescent="0.25">
      <c r="A11" s="83"/>
      <c r="B11" s="783" t="s">
        <v>113</v>
      </c>
      <c r="C11" s="783"/>
      <c r="D11" s="783"/>
      <c r="E11" s="820"/>
      <c r="F11" s="820"/>
      <c r="G11" s="820"/>
      <c r="H11" s="820"/>
      <c r="I11" s="820"/>
      <c r="J11" s="820"/>
      <c r="K11" s="817" t="s">
        <v>114</v>
      </c>
      <c r="L11" s="817"/>
      <c r="M11" s="817"/>
    </row>
    <row r="12" spans="1:15" ht="39" customHeight="1" x14ac:dyDescent="0.25">
      <c r="A12" s="83"/>
      <c r="B12" s="779" t="s">
        <v>115</v>
      </c>
      <c r="C12" s="780"/>
      <c r="D12" s="781"/>
      <c r="E12" s="747"/>
      <c r="F12" s="748"/>
      <c r="G12" s="749"/>
      <c r="H12" s="747"/>
      <c r="I12" s="748"/>
      <c r="J12" s="749"/>
      <c r="K12" s="817" t="s">
        <v>114</v>
      </c>
      <c r="L12" s="817"/>
      <c r="M12" s="817"/>
    </row>
    <row r="13" spans="1:15" ht="39" customHeight="1" x14ac:dyDescent="0.25">
      <c r="A13" s="86"/>
      <c r="B13" s="800" t="s">
        <v>116</v>
      </c>
      <c r="C13" s="801"/>
      <c r="D13" s="802"/>
      <c r="E13" s="747"/>
      <c r="F13" s="748"/>
      <c r="G13" s="749"/>
      <c r="H13" s="747"/>
      <c r="I13" s="748"/>
      <c r="J13" s="749"/>
      <c r="K13" s="841"/>
      <c r="L13" s="841"/>
      <c r="M13" s="841"/>
    </row>
    <row r="14" spans="1:15" ht="39" customHeight="1" x14ac:dyDescent="0.25">
      <c r="A14" s="83"/>
      <c r="B14" s="779" t="s">
        <v>117</v>
      </c>
      <c r="C14" s="780"/>
      <c r="D14" s="781"/>
      <c r="E14" s="747"/>
      <c r="F14" s="748"/>
      <c r="G14" s="749"/>
      <c r="H14" s="747"/>
      <c r="I14" s="748"/>
      <c r="J14" s="749"/>
      <c r="K14" s="817"/>
      <c r="L14" s="817"/>
      <c r="M14" s="817"/>
    </row>
    <row r="15" spans="1:15" ht="39" customHeight="1" x14ac:dyDescent="0.25">
      <c r="A15" s="83"/>
      <c r="B15" s="779" t="s">
        <v>118</v>
      </c>
      <c r="C15" s="780"/>
      <c r="D15" s="781"/>
      <c r="E15" s="747"/>
      <c r="F15" s="748"/>
      <c r="G15" s="749"/>
      <c r="H15" s="747"/>
      <c r="I15" s="748"/>
      <c r="J15" s="749"/>
      <c r="K15" s="817" t="s">
        <v>219</v>
      </c>
      <c r="L15" s="817"/>
      <c r="M15" s="817"/>
    </row>
    <row r="16" spans="1:15" ht="39" customHeight="1" x14ac:dyDescent="0.25">
      <c r="A16" s="83"/>
      <c r="B16" s="779" t="s">
        <v>119</v>
      </c>
      <c r="C16" s="780"/>
      <c r="D16" s="781"/>
      <c r="E16" s="747"/>
      <c r="F16" s="748"/>
      <c r="G16" s="749"/>
      <c r="H16" s="747"/>
      <c r="I16" s="748"/>
      <c r="J16" s="749"/>
      <c r="K16" s="817"/>
      <c r="L16" s="817"/>
      <c r="M16" s="817"/>
    </row>
    <row r="17" spans="1:13" ht="39" customHeight="1" x14ac:dyDescent="0.25">
      <c r="A17" s="83"/>
      <c r="B17" s="779" t="s">
        <v>120</v>
      </c>
      <c r="C17" s="780"/>
      <c r="D17" s="781"/>
      <c r="E17" s="747"/>
      <c r="F17" s="748"/>
      <c r="G17" s="749"/>
      <c r="H17" s="747"/>
      <c r="I17" s="748"/>
      <c r="J17" s="749"/>
      <c r="K17" s="817"/>
      <c r="L17" s="817"/>
      <c r="M17" s="817"/>
    </row>
    <row r="18" spans="1:13" ht="77.25" customHeight="1" x14ac:dyDescent="0.25">
      <c r="A18" s="83"/>
      <c r="B18" s="792" t="s">
        <v>121</v>
      </c>
      <c r="C18" s="793"/>
      <c r="D18" s="794"/>
      <c r="E18" s="747"/>
      <c r="F18" s="748"/>
      <c r="G18" s="749"/>
      <c r="H18" s="747"/>
      <c r="I18" s="748"/>
      <c r="J18" s="749"/>
      <c r="K18" s="822"/>
      <c r="L18" s="822"/>
      <c r="M18" s="822"/>
    </row>
    <row r="19" spans="1:13" ht="39" customHeight="1" x14ac:dyDescent="0.25">
      <c r="A19" s="84"/>
      <c r="B19" s="814" t="s">
        <v>122</v>
      </c>
      <c r="C19" s="815"/>
      <c r="D19" s="816"/>
      <c r="E19" s="747"/>
      <c r="F19" s="748"/>
      <c r="G19" s="749"/>
      <c r="H19" s="747"/>
      <c r="I19" s="748"/>
      <c r="J19" s="749"/>
      <c r="K19" s="766" t="s">
        <v>123</v>
      </c>
      <c r="L19" s="766"/>
      <c r="M19" s="766"/>
    </row>
    <row r="20" spans="1:13" ht="39" customHeight="1" x14ac:dyDescent="0.25">
      <c r="A20" s="84"/>
      <c r="B20" s="814" t="s">
        <v>124</v>
      </c>
      <c r="C20" s="815"/>
      <c r="D20" s="816"/>
      <c r="E20" s="747"/>
      <c r="F20" s="748"/>
      <c r="G20" s="749"/>
      <c r="H20" s="747"/>
      <c r="I20" s="748"/>
      <c r="J20" s="749"/>
      <c r="K20" s="766" t="s">
        <v>123</v>
      </c>
      <c r="L20" s="766"/>
      <c r="M20" s="766"/>
    </row>
    <row r="21" spans="1:13" ht="39" customHeight="1" x14ac:dyDescent="0.25">
      <c r="A21" s="82"/>
      <c r="B21" s="779" t="s">
        <v>125</v>
      </c>
      <c r="C21" s="780"/>
      <c r="D21" s="781"/>
      <c r="E21" s="747"/>
      <c r="F21" s="748"/>
      <c r="G21" s="749"/>
      <c r="H21" s="747"/>
      <c r="I21" s="748"/>
      <c r="J21" s="749"/>
      <c r="K21" s="818"/>
      <c r="L21" s="818"/>
      <c r="M21" s="818"/>
    </row>
    <row r="22" spans="1:13" ht="39" customHeight="1" x14ac:dyDescent="0.25">
      <c r="A22" s="85"/>
      <c r="B22" s="827" t="s">
        <v>126</v>
      </c>
      <c r="C22" s="828"/>
      <c r="D22" s="829"/>
      <c r="E22" s="824"/>
      <c r="F22" s="825"/>
      <c r="G22" s="826"/>
      <c r="H22" s="824"/>
      <c r="I22" s="825"/>
      <c r="J22" s="826"/>
      <c r="K22" s="823" t="s">
        <v>127</v>
      </c>
      <c r="L22" s="823"/>
      <c r="M22" s="823"/>
    </row>
    <row r="23" spans="1:13" ht="20.25" customHeight="1" x14ac:dyDescent="0.25">
      <c r="A23" s="789" t="s">
        <v>128</v>
      </c>
      <c r="B23" s="790"/>
      <c r="C23" s="790"/>
      <c r="D23" s="790"/>
      <c r="E23" s="790"/>
      <c r="F23" s="790"/>
      <c r="G23" s="790"/>
      <c r="H23" s="790"/>
      <c r="I23" s="790"/>
      <c r="J23" s="790"/>
      <c r="K23" s="790"/>
      <c r="L23" s="790"/>
      <c r="M23" s="791"/>
    </row>
    <row r="24" spans="1:13" ht="39" customHeight="1" x14ac:dyDescent="0.25">
      <c r="A24" s="83"/>
      <c r="B24" s="783" t="s">
        <v>129</v>
      </c>
      <c r="C24" s="783"/>
      <c r="D24" s="783"/>
      <c r="E24" s="820"/>
      <c r="F24" s="820"/>
      <c r="G24" s="820"/>
      <c r="H24" s="820"/>
      <c r="I24" s="820"/>
      <c r="J24" s="820"/>
      <c r="K24" s="821"/>
      <c r="L24" s="821"/>
      <c r="M24" s="821"/>
    </row>
    <row r="25" spans="1:13" ht="39" customHeight="1" x14ac:dyDescent="0.25">
      <c r="A25" s="83"/>
      <c r="B25" s="783" t="s">
        <v>130</v>
      </c>
      <c r="C25" s="783"/>
      <c r="D25" s="783"/>
      <c r="E25" s="747"/>
      <c r="F25" s="748"/>
      <c r="G25" s="749"/>
      <c r="H25" s="747"/>
      <c r="I25" s="748"/>
      <c r="J25" s="749"/>
      <c r="K25" s="822"/>
      <c r="L25" s="822"/>
      <c r="M25" s="822"/>
    </row>
    <row r="26" spans="1:13" ht="39" customHeight="1" x14ac:dyDescent="0.25">
      <c r="A26" s="83"/>
      <c r="B26" s="783" t="s">
        <v>131</v>
      </c>
      <c r="C26" s="783"/>
      <c r="D26" s="783"/>
      <c r="E26" s="747"/>
      <c r="F26" s="748"/>
      <c r="G26" s="749"/>
      <c r="H26" s="747"/>
      <c r="I26" s="748"/>
      <c r="J26" s="749"/>
      <c r="K26" s="818" t="s">
        <v>132</v>
      </c>
      <c r="L26" s="818"/>
      <c r="M26" s="818"/>
    </row>
    <row r="27" spans="1:13" ht="141" customHeight="1" x14ac:dyDescent="0.25">
      <c r="A27" s="83"/>
      <c r="B27" s="783" t="s">
        <v>133</v>
      </c>
      <c r="C27" s="783"/>
      <c r="D27" s="783"/>
      <c r="E27" s="747"/>
      <c r="F27" s="748"/>
      <c r="G27" s="749"/>
      <c r="H27" s="747"/>
      <c r="I27" s="748"/>
      <c r="J27" s="749"/>
      <c r="K27" s="817" t="s">
        <v>134</v>
      </c>
      <c r="L27" s="817"/>
      <c r="M27" s="817"/>
    </row>
    <row r="28" spans="1:13" ht="39" customHeight="1" x14ac:dyDescent="0.25">
      <c r="A28" s="83"/>
      <c r="B28" s="779" t="s">
        <v>135</v>
      </c>
      <c r="C28" s="780"/>
      <c r="D28" s="781"/>
      <c r="E28" s="747"/>
      <c r="F28" s="748"/>
      <c r="G28" s="749"/>
      <c r="H28" s="747"/>
      <c r="I28" s="748"/>
      <c r="J28" s="749"/>
      <c r="K28" s="818"/>
      <c r="L28" s="818"/>
      <c r="M28" s="818"/>
    </row>
    <row r="29" spans="1:13" ht="39" customHeight="1" x14ac:dyDescent="0.25">
      <c r="A29" s="83"/>
      <c r="B29" s="779" t="s">
        <v>136</v>
      </c>
      <c r="C29" s="780"/>
      <c r="D29" s="781"/>
      <c r="E29" s="747"/>
      <c r="F29" s="748"/>
      <c r="G29" s="749"/>
      <c r="H29" s="747"/>
      <c r="I29" s="748"/>
      <c r="J29" s="749"/>
      <c r="K29" s="819"/>
      <c r="L29" s="819"/>
      <c r="M29" s="819"/>
    </row>
    <row r="30" spans="1:13" ht="39" customHeight="1" x14ac:dyDescent="0.25">
      <c r="A30" s="83"/>
      <c r="B30" s="792" t="s">
        <v>137</v>
      </c>
      <c r="C30" s="793"/>
      <c r="D30" s="794"/>
      <c r="E30" s="747"/>
      <c r="F30" s="748"/>
      <c r="G30" s="749"/>
      <c r="H30" s="747"/>
      <c r="I30" s="748"/>
      <c r="J30" s="749"/>
      <c r="K30" s="811"/>
      <c r="L30" s="812"/>
      <c r="M30" s="813"/>
    </row>
    <row r="31" spans="1:13" ht="39" customHeight="1" x14ac:dyDescent="0.25">
      <c r="A31" s="83"/>
      <c r="B31" s="779" t="s">
        <v>138</v>
      </c>
      <c r="C31" s="780"/>
      <c r="D31" s="781"/>
      <c r="E31" s="747"/>
      <c r="F31" s="748"/>
      <c r="G31" s="749"/>
      <c r="H31" s="747"/>
      <c r="I31" s="748"/>
      <c r="J31" s="749"/>
      <c r="K31" s="792"/>
      <c r="L31" s="793"/>
      <c r="M31" s="794"/>
    </row>
    <row r="32" spans="1:13" ht="39" customHeight="1" x14ac:dyDescent="0.25">
      <c r="A32" s="84"/>
      <c r="B32" s="814" t="s">
        <v>139</v>
      </c>
      <c r="C32" s="815"/>
      <c r="D32" s="816"/>
      <c r="E32" s="747"/>
      <c r="F32" s="748"/>
      <c r="G32" s="749"/>
      <c r="H32" s="747"/>
      <c r="I32" s="748"/>
      <c r="J32" s="749"/>
      <c r="K32" s="767" t="s">
        <v>123</v>
      </c>
      <c r="L32" s="768"/>
      <c r="M32" s="769"/>
    </row>
    <row r="33" spans="1:13" ht="39" customHeight="1" x14ac:dyDescent="0.25">
      <c r="A33" s="84"/>
      <c r="B33" s="779" t="s">
        <v>140</v>
      </c>
      <c r="C33" s="780"/>
      <c r="D33" s="781"/>
      <c r="E33" s="747"/>
      <c r="F33" s="748"/>
      <c r="G33" s="749"/>
      <c r="H33" s="747"/>
      <c r="I33" s="748"/>
      <c r="J33" s="749"/>
      <c r="K33" s="776" t="s">
        <v>141</v>
      </c>
      <c r="L33" s="777"/>
      <c r="M33" s="778"/>
    </row>
    <row r="34" spans="1:13" s="395" customFormat="1" ht="39" customHeight="1" x14ac:dyDescent="0.25">
      <c r="A34" s="84"/>
      <c r="B34" s="779" t="s">
        <v>543</v>
      </c>
      <c r="C34" s="780"/>
      <c r="D34" s="781"/>
      <c r="E34" s="747"/>
      <c r="F34" s="748"/>
      <c r="G34" s="749"/>
      <c r="H34" s="747"/>
      <c r="I34" s="748"/>
      <c r="J34" s="749"/>
      <c r="K34" s="766" t="s">
        <v>556</v>
      </c>
      <c r="L34" s="766"/>
      <c r="M34" s="766"/>
    </row>
    <row r="35" spans="1:13" ht="20.25" customHeight="1" x14ac:dyDescent="0.25">
      <c r="A35" s="809" t="s">
        <v>142</v>
      </c>
      <c r="B35" s="810"/>
      <c r="C35" s="810"/>
      <c r="D35" s="810"/>
      <c r="E35" s="810"/>
      <c r="F35" s="810"/>
      <c r="G35" s="810"/>
      <c r="H35" s="810"/>
      <c r="I35" s="810"/>
      <c r="J35" s="810"/>
      <c r="K35" s="810"/>
      <c r="L35" s="810"/>
      <c r="M35" s="810"/>
    </row>
    <row r="36" spans="1:13" ht="39" customHeight="1" x14ac:dyDescent="0.25">
      <c r="A36" s="83"/>
      <c r="B36" s="792" t="s">
        <v>143</v>
      </c>
      <c r="C36" s="793"/>
      <c r="D36" s="794"/>
      <c r="E36" s="792"/>
      <c r="F36" s="793"/>
      <c r="G36" s="794"/>
      <c r="H36" s="747"/>
      <c r="I36" s="748"/>
      <c r="J36" s="749"/>
      <c r="K36" s="747"/>
      <c r="L36" s="748"/>
      <c r="M36" s="749"/>
    </row>
    <row r="37" spans="1:13" ht="39" customHeight="1" x14ac:dyDescent="0.25">
      <c r="A37" s="83"/>
      <c r="B37" s="792" t="s">
        <v>144</v>
      </c>
      <c r="C37" s="793"/>
      <c r="D37" s="794"/>
      <c r="E37" s="792"/>
      <c r="F37" s="793"/>
      <c r="G37" s="794"/>
      <c r="H37" s="747"/>
      <c r="I37" s="748"/>
      <c r="J37" s="749"/>
      <c r="K37" s="747"/>
      <c r="L37" s="748"/>
      <c r="M37" s="749"/>
    </row>
    <row r="38" spans="1:13" ht="39" customHeight="1" x14ac:dyDescent="0.25">
      <c r="A38" s="83"/>
      <c r="B38" s="792" t="s">
        <v>145</v>
      </c>
      <c r="C38" s="793"/>
      <c r="D38" s="794"/>
      <c r="E38" s="792"/>
      <c r="F38" s="793"/>
      <c r="G38" s="794"/>
      <c r="H38" s="747"/>
      <c r="I38" s="748"/>
      <c r="J38" s="749"/>
      <c r="K38" s="747"/>
      <c r="L38" s="748"/>
      <c r="M38" s="749"/>
    </row>
    <row r="39" spans="1:13" ht="39" customHeight="1" x14ac:dyDescent="0.25">
      <c r="A39" s="83"/>
      <c r="B39" s="779" t="s">
        <v>146</v>
      </c>
      <c r="C39" s="780"/>
      <c r="D39" s="781"/>
      <c r="E39" s="792"/>
      <c r="F39" s="793"/>
      <c r="G39" s="794"/>
      <c r="H39" s="747"/>
      <c r="I39" s="748"/>
      <c r="J39" s="749"/>
      <c r="K39" s="747"/>
      <c r="L39" s="748"/>
      <c r="M39" s="749"/>
    </row>
    <row r="40" spans="1:13" ht="39" customHeight="1" x14ac:dyDescent="0.25">
      <c r="A40" s="83"/>
      <c r="B40" s="792" t="s">
        <v>147</v>
      </c>
      <c r="C40" s="793"/>
      <c r="D40" s="794"/>
      <c r="E40" s="792"/>
      <c r="F40" s="793"/>
      <c r="G40" s="794"/>
      <c r="H40" s="747"/>
      <c r="I40" s="748"/>
      <c r="J40" s="749"/>
      <c r="K40" s="747"/>
      <c r="L40" s="748"/>
      <c r="M40" s="749"/>
    </row>
    <row r="41" spans="1:13" ht="39" customHeight="1" x14ac:dyDescent="0.25">
      <c r="A41" s="83"/>
      <c r="B41" s="779" t="s">
        <v>148</v>
      </c>
      <c r="C41" s="780"/>
      <c r="D41" s="781"/>
      <c r="E41" s="792"/>
      <c r="F41" s="793"/>
      <c r="G41" s="794"/>
      <c r="H41" s="747"/>
      <c r="I41" s="748"/>
      <c r="J41" s="749"/>
      <c r="K41" s="747"/>
      <c r="L41" s="748"/>
      <c r="M41" s="749"/>
    </row>
    <row r="42" spans="1:13" ht="39" customHeight="1" x14ac:dyDescent="0.25">
      <c r="A42" s="87"/>
      <c r="B42" s="779" t="s">
        <v>149</v>
      </c>
      <c r="C42" s="780"/>
      <c r="D42" s="781"/>
      <c r="E42" s="792"/>
      <c r="F42" s="793"/>
      <c r="G42" s="794"/>
      <c r="H42" s="747"/>
      <c r="I42" s="748"/>
      <c r="J42" s="749"/>
      <c r="K42" s="747"/>
      <c r="L42" s="748"/>
      <c r="M42" s="749"/>
    </row>
    <row r="43" spans="1:13" ht="39" customHeight="1" x14ac:dyDescent="0.25">
      <c r="A43" s="84"/>
      <c r="B43" s="779" t="s">
        <v>150</v>
      </c>
      <c r="C43" s="780"/>
      <c r="D43" s="781"/>
      <c r="E43" s="747"/>
      <c r="F43" s="748"/>
      <c r="G43" s="749"/>
      <c r="H43" s="747"/>
      <c r="I43" s="748"/>
      <c r="J43" s="749"/>
      <c r="K43" s="776" t="s">
        <v>127</v>
      </c>
      <c r="L43" s="777"/>
      <c r="M43" s="778"/>
    </row>
    <row r="44" spans="1:13" ht="39" customHeight="1" x14ac:dyDescent="0.25">
      <c r="A44" s="83"/>
      <c r="B44" s="779" t="s">
        <v>151</v>
      </c>
      <c r="C44" s="780"/>
      <c r="D44" s="781"/>
      <c r="E44" s="747"/>
      <c r="F44" s="748"/>
      <c r="G44" s="749"/>
      <c r="H44" s="747"/>
      <c r="I44" s="748"/>
      <c r="J44" s="749"/>
      <c r="K44" s="803"/>
      <c r="L44" s="804"/>
      <c r="M44" s="805"/>
    </row>
    <row r="45" spans="1:13" ht="57.95" customHeight="1" x14ac:dyDescent="0.25">
      <c r="A45" s="83"/>
      <c r="B45" s="779" t="s">
        <v>152</v>
      </c>
      <c r="C45" s="780"/>
      <c r="D45" s="781"/>
      <c r="E45" s="747"/>
      <c r="F45" s="748"/>
      <c r="G45" s="749"/>
      <c r="H45" s="747"/>
      <c r="I45" s="748"/>
      <c r="J45" s="749"/>
      <c r="K45" s="806" t="s">
        <v>153</v>
      </c>
      <c r="L45" s="807"/>
      <c r="M45" s="808"/>
    </row>
    <row r="46" spans="1:13" ht="39" customHeight="1" x14ac:dyDescent="0.25">
      <c r="A46" s="92"/>
      <c r="B46" s="800" t="s">
        <v>154</v>
      </c>
      <c r="C46" s="801"/>
      <c r="D46" s="802"/>
      <c r="E46" s="747"/>
      <c r="F46" s="748"/>
      <c r="G46" s="749"/>
      <c r="H46" s="747"/>
      <c r="I46" s="748"/>
      <c r="J46" s="749"/>
      <c r="K46" s="795"/>
      <c r="L46" s="796"/>
      <c r="M46" s="797"/>
    </row>
    <row r="47" spans="1:13" s="395" customFormat="1" ht="39" customHeight="1" x14ac:dyDescent="0.25">
      <c r="A47" s="92"/>
      <c r="B47" s="800" t="s">
        <v>569</v>
      </c>
      <c r="C47" s="801"/>
      <c r="D47" s="802"/>
      <c r="E47" s="747"/>
      <c r="F47" s="748"/>
      <c r="G47" s="749"/>
      <c r="H47" s="747"/>
      <c r="I47" s="748"/>
      <c r="J47" s="749"/>
      <c r="K47" s="766" t="s">
        <v>570</v>
      </c>
      <c r="L47" s="766"/>
      <c r="M47" s="766"/>
    </row>
    <row r="48" spans="1:13" ht="20.25" customHeight="1" x14ac:dyDescent="0.25">
      <c r="A48" s="798" t="s">
        <v>155</v>
      </c>
      <c r="B48" s="799"/>
      <c r="C48" s="799"/>
      <c r="D48" s="799"/>
      <c r="E48" s="799"/>
      <c r="F48" s="799"/>
      <c r="G48" s="799"/>
      <c r="H48" s="799"/>
      <c r="I48" s="799"/>
      <c r="J48" s="799"/>
      <c r="K48" s="799"/>
      <c r="L48" s="799"/>
      <c r="M48" s="799"/>
    </row>
    <row r="49" spans="1:13" ht="57.95" customHeight="1" x14ac:dyDescent="0.25">
      <c r="A49" s="88"/>
      <c r="B49" s="765" t="s">
        <v>156</v>
      </c>
      <c r="C49" s="765"/>
      <c r="D49" s="765"/>
      <c r="E49" s="747"/>
      <c r="F49" s="748"/>
      <c r="G49" s="749"/>
      <c r="H49" s="747"/>
      <c r="I49" s="748"/>
      <c r="J49" s="749"/>
      <c r="K49" s="782" t="s">
        <v>157</v>
      </c>
      <c r="L49" s="782"/>
      <c r="M49" s="782"/>
    </row>
    <row r="50" spans="1:13" ht="57.95" customHeight="1" x14ac:dyDescent="0.25">
      <c r="A50" s="88"/>
      <c r="B50" s="765" t="s">
        <v>158</v>
      </c>
      <c r="C50" s="765"/>
      <c r="D50" s="765"/>
      <c r="E50" s="747"/>
      <c r="F50" s="748"/>
      <c r="G50" s="749"/>
      <c r="H50" s="747"/>
      <c r="I50" s="748"/>
      <c r="J50" s="749"/>
      <c r="K50" s="782" t="s">
        <v>157</v>
      </c>
      <c r="L50" s="782"/>
      <c r="M50" s="782"/>
    </row>
    <row r="51" spans="1:13" ht="57.95" customHeight="1" x14ac:dyDescent="0.25">
      <c r="A51" s="88"/>
      <c r="B51" s="765" t="s">
        <v>159</v>
      </c>
      <c r="C51" s="765"/>
      <c r="D51" s="765"/>
      <c r="E51" s="747"/>
      <c r="F51" s="748"/>
      <c r="G51" s="749"/>
      <c r="H51" s="747"/>
      <c r="I51" s="748"/>
      <c r="J51" s="749"/>
      <c r="K51" s="782" t="s">
        <v>157</v>
      </c>
      <c r="L51" s="782"/>
      <c r="M51" s="782"/>
    </row>
    <row r="52" spans="1:13" ht="57.95" customHeight="1" x14ac:dyDescent="0.25">
      <c r="A52" s="88"/>
      <c r="B52" s="765" t="s">
        <v>160</v>
      </c>
      <c r="C52" s="765"/>
      <c r="D52" s="765"/>
      <c r="E52" s="747"/>
      <c r="F52" s="748"/>
      <c r="G52" s="749"/>
      <c r="H52" s="747"/>
      <c r="I52" s="748"/>
      <c r="J52" s="749"/>
      <c r="K52" s="782" t="s">
        <v>157</v>
      </c>
      <c r="L52" s="782"/>
      <c r="M52" s="782"/>
    </row>
    <row r="53" spans="1:13" ht="20.25" customHeight="1" x14ac:dyDescent="0.25">
      <c r="A53" s="789" t="s">
        <v>261</v>
      </c>
      <c r="B53" s="790"/>
      <c r="C53" s="790"/>
      <c r="D53" s="790"/>
      <c r="E53" s="790"/>
      <c r="F53" s="790"/>
      <c r="G53" s="790"/>
      <c r="H53" s="790"/>
      <c r="I53" s="790"/>
      <c r="J53" s="790"/>
      <c r="K53" s="790"/>
      <c r="L53" s="790"/>
      <c r="M53" s="791"/>
    </row>
    <row r="54" spans="1:13" ht="75.75" customHeight="1" x14ac:dyDescent="0.25">
      <c r="A54" s="86"/>
      <c r="B54" s="765" t="s">
        <v>211</v>
      </c>
      <c r="C54" s="765"/>
      <c r="D54" s="765"/>
      <c r="E54" s="747"/>
      <c r="F54" s="748"/>
      <c r="G54" s="749"/>
      <c r="H54" s="747"/>
      <c r="I54" s="748"/>
      <c r="J54" s="749"/>
      <c r="K54" s="766" t="s">
        <v>262</v>
      </c>
      <c r="L54" s="766"/>
      <c r="M54" s="766"/>
    </row>
    <row r="55" spans="1:13" ht="66.75" customHeight="1" x14ac:dyDescent="0.25">
      <c r="A55" s="86"/>
      <c r="B55" s="765" t="s">
        <v>228</v>
      </c>
      <c r="C55" s="765"/>
      <c r="D55" s="765"/>
      <c r="E55" s="747"/>
      <c r="F55" s="748"/>
      <c r="G55" s="749"/>
      <c r="H55" s="747"/>
      <c r="I55" s="748"/>
      <c r="J55" s="749"/>
      <c r="K55" s="767" t="s">
        <v>227</v>
      </c>
      <c r="L55" s="768"/>
      <c r="M55" s="769"/>
    </row>
    <row r="56" spans="1:13" ht="144.75" customHeight="1" x14ac:dyDescent="0.25">
      <c r="A56" s="86"/>
      <c r="B56" s="765" t="s">
        <v>161</v>
      </c>
      <c r="C56" s="765"/>
      <c r="D56" s="765"/>
      <c r="E56" s="747"/>
      <c r="F56" s="748"/>
      <c r="G56" s="749"/>
      <c r="H56" s="747"/>
      <c r="I56" s="748"/>
      <c r="J56" s="749"/>
      <c r="K56" s="776" t="s">
        <v>162</v>
      </c>
      <c r="L56" s="777"/>
      <c r="M56" s="778"/>
    </row>
    <row r="57" spans="1:13" ht="87" customHeight="1" x14ac:dyDescent="0.25">
      <c r="A57" s="86"/>
      <c r="B57" s="787" t="s">
        <v>163</v>
      </c>
      <c r="C57" s="787"/>
      <c r="D57" s="787"/>
      <c r="E57" s="747"/>
      <c r="F57" s="748"/>
      <c r="G57" s="749"/>
      <c r="H57" s="747"/>
      <c r="I57" s="748"/>
      <c r="J57" s="749"/>
      <c r="K57" s="784" t="s">
        <v>229</v>
      </c>
      <c r="L57" s="785"/>
      <c r="M57" s="786"/>
    </row>
    <row r="58" spans="1:13" ht="41.25" customHeight="1" x14ac:dyDescent="0.25">
      <c r="A58" s="86"/>
      <c r="B58" s="788" t="s">
        <v>164</v>
      </c>
      <c r="C58" s="788"/>
      <c r="D58" s="788"/>
      <c r="E58" s="747"/>
      <c r="F58" s="748"/>
      <c r="G58" s="749"/>
      <c r="H58" s="747"/>
      <c r="I58" s="748"/>
      <c r="J58" s="749"/>
      <c r="K58" s="773" t="s">
        <v>165</v>
      </c>
      <c r="L58" s="774"/>
      <c r="M58" s="775"/>
    </row>
    <row r="59" spans="1:13" ht="50.25" customHeight="1" x14ac:dyDescent="0.25">
      <c r="A59" s="86"/>
      <c r="B59" s="783" t="s">
        <v>169</v>
      </c>
      <c r="C59" s="783"/>
      <c r="D59" s="783"/>
      <c r="E59" s="747"/>
      <c r="F59" s="748"/>
      <c r="G59" s="749"/>
      <c r="H59" s="747"/>
      <c r="I59" s="748"/>
      <c r="J59" s="749"/>
      <c r="K59" s="770" t="s">
        <v>170</v>
      </c>
      <c r="L59" s="771"/>
      <c r="M59" s="772"/>
    </row>
    <row r="60" spans="1:13" ht="36.75" customHeight="1" x14ac:dyDescent="0.25">
      <c r="A60" s="86"/>
      <c r="B60" s="765" t="s">
        <v>166</v>
      </c>
      <c r="C60" s="765"/>
      <c r="D60" s="765"/>
      <c r="E60" s="747"/>
      <c r="F60" s="748"/>
      <c r="G60" s="749"/>
      <c r="H60" s="747"/>
      <c r="I60" s="748"/>
      <c r="J60" s="749"/>
      <c r="K60" s="770" t="s">
        <v>167</v>
      </c>
      <c r="L60" s="771"/>
      <c r="M60" s="772"/>
    </row>
    <row r="61" spans="1:13" ht="39.75" customHeight="1" x14ac:dyDescent="0.25">
      <c r="A61" s="86"/>
      <c r="B61" s="765" t="s">
        <v>168</v>
      </c>
      <c r="C61" s="765"/>
      <c r="D61" s="765"/>
      <c r="E61" s="747"/>
      <c r="F61" s="748"/>
      <c r="G61" s="749"/>
      <c r="H61" s="747"/>
      <c r="I61" s="748"/>
      <c r="J61" s="749"/>
      <c r="K61" s="770" t="s">
        <v>167</v>
      </c>
      <c r="L61" s="771"/>
      <c r="M61" s="772"/>
    </row>
  </sheetData>
  <sheetProtection formatCells="0" formatColumns="0" formatRows="0" insertColumns="0" insertRows="0" selectLockedCells="1"/>
  <mergeCells count="212">
    <mergeCell ref="B34:D34"/>
    <mergeCell ref="E34:G34"/>
    <mergeCell ref="H34:J34"/>
    <mergeCell ref="K34:M34"/>
    <mergeCell ref="K9:M9"/>
    <mergeCell ref="H8:J8"/>
    <mergeCell ref="H9:J9"/>
    <mergeCell ref="E8:G8"/>
    <mergeCell ref="E9:G9"/>
    <mergeCell ref="K16:M16"/>
    <mergeCell ref="K17:M17"/>
    <mergeCell ref="K18:M18"/>
    <mergeCell ref="K19:M19"/>
    <mergeCell ref="K20:M20"/>
    <mergeCell ref="K11:M11"/>
    <mergeCell ref="K12:M12"/>
    <mergeCell ref="K13:M13"/>
    <mergeCell ref="K14:M14"/>
    <mergeCell ref="K15:M15"/>
    <mergeCell ref="B11:D11"/>
    <mergeCell ref="E11:G11"/>
    <mergeCell ref="H11:J11"/>
    <mergeCell ref="B12:D12"/>
    <mergeCell ref="E12:G12"/>
    <mergeCell ref="A7:M7"/>
    <mergeCell ref="B8:D8"/>
    <mergeCell ref="B9:D9"/>
    <mergeCell ref="A10:M10"/>
    <mergeCell ref="A1:M1"/>
    <mergeCell ref="A2:M2"/>
    <mergeCell ref="A3:E3"/>
    <mergeCell ref="K6:M6"/>
    <mergeCell ref="H6:J6"/>
    <mergeCell ref="E6:G6"/>
    <mergeCell ref="B6:D6"/>
    <mergeCell ref="A5:M5"/>
    <mergeCell ref="K8:M8"/>
    <mergeCell ref="A4:D4"/>
    <mergeCell ref="E4:M4"/>
    <mergeCell ref="K21:M21"/>
    <mergeCell ref="K22:M22"/>
    <mergeCell ref="B21:D21"/>
    <mergeCell ref="H17:J17"/>
    <mergeCell ref="H18:J18"/>
    <mergeCell ref="H19:J19"/>
    <mergeCell ref="H20:J20"/>
    <mergeCell ref="H21:J21"/>
    <mergeCell ref="B16:D16"/>
    <mergeCell ref="H22:J22"/>
    <mergeCell ref="B22:D22"/>
    <mergeCell ref="E17:G17"/>
    <mergeCell ref="B17:D17"/>
    <mergeCell ref="B18:D18"/>
    <mergeCell ref="B19:D19"/>
    <mergeCell ref="B20:D20"/>
    <mergeCell ref="E18:G18"/>
    <mergeCell ref="E19:G19"/>
    <mergeCell ref="E20:G20"/>
    <mergeCell ref="E21:G21"/>
    <mergeCell ref="E22:G22"/>
    <mergeCell ref="H12:J12"/>
    <mergeCell ref="B13:D13"/>
    <mergeCell ref="B14:D14"/>
    <mergeCell ref="B15:D15"/>
    <mergeCell ref="E13:G13"/>
    <mergeCell ref="H13:J13"/>
    <mergeCell ref="E14:G14"/>
    <mergeCell ref="E15:G15"/>
    <mergeCell ref="E16:G16"/>
    <mergeCell ref="H14:J14"/>
    <mergeCell ref="H15:J15"/>
    <mergeCell ref="H16:J16"/>
    <mergeCell ref="B29:D29"/>
    <mergeCell ref="B30:D30"/>
    <mergeCell ref="B31:D31"/>
    <mergeCell ref="B32:D32"/>
    <mergeCell ref="K27:M27"/>
    <mergeCell ref="K28:M28"/>
    <mergeCell ref="K29:M29"/>
    <mergeCell ref="B24:D24"/>
    <mergeCell ref="B25:D25"/>
    <mergeCell ref="B26:D26"/>
    <mergeCell ref="B27:D27"/>
    <mergeCell ref="E24:G24"/>
    <mergeCell ref="H24:J24"/>
    <mergeCell ref="E25:G25"/>
    <mergeCell ref="H25:J25"/>
    <mergeCell ref="E26:G26"/>
    <mergeCell ref="H26:J26"/>
    <mergeCell ref="H27:J27"/>
    <mergeCell ref="H28:J28"/>
    <mergeCell ref="E27:G27"/>
    <mergeCell ref="K24:M24"/>
    <mergeCell ref="K25:M25"/>
    <mergeCell ref="K26:M26"/>
    <mergeCell ref="K40:M40"/>
    <mergeCell ref="B42:D42"/>
    <mergeCell ref="H41:J41"/>
    <mergeCell ref="K41:M41"/>
    <mergeCell ref="K42:M42"/>
    <mergeCell ref="K43:M43"/>
    <mergeCell ref="A23:M23"/>
    <mergeCell ref="B33:D33"/>
    <mergeCell ref="E28:G28"/>
    <mergeCell ref="E29:G29"/>
    <mergeCell ref="H29:J29"/>
    <mergeCell ref="K30:M30"/>
    <mergeCell ref="K31:M31"/>
    <mergeCell ref="K32:M32"/>
    <mergeCell ref="K33:M33"/>
    <mergeCell ref="E30:G30"/>
    <mergeCell ref="H30:J30"/>
    <mergeCell ref="H31:J31"/>
    <mergeCell ref="H32:J32"/>
    <mergeCell ref="H33:J33"/>
    <mergeCell ref="E31:G31"/>
    <mergeCell ref="E32:G32"/>
    <mergeCell ref="E33:G33"/>
    <mergeCell ref="B28:D28"/>
    <mergeCell ref="A35:M35"/>
    <mergeCell ref="B36:D36"/>
    <mergeCell ref="B37:D37"/>
    <mergeCell ref="B38:D38"/>
    <mergeCell ref="B39:D39"/>
    <mergeCell ref="K36:M36"/>
    <mergeCell ref="K37:M37"/>
    <mergeCell ref="K38:M38"/>
    <mergeCell ref="K39:M39"/>
    <mergeCell ref="E36:G36"/>
    <mergeCell ref="E37:G37"/>
    <mergeCell ref="H36:J36"/>
    <mergeCell ref="E38:G38"/>
    <mergeCell ref="E39:G39"/>
    <mergeCell ref="H37:J37"/>
    <mergeCell ref="H38:J38"/>
    <mergeCell ref="H39:J39"/>
    <mergeCell ref="H40:J40"/>
    <mergeCell ref="E49:G49"/>
    <mergeCell ref="H49:J49"/>
    <mergeCell ref="E50:G50"/>
    <mergeCell ref="E41:G41"/>
    <mergeCell ref="E42:G42"/>
    <mergeCell ref="E43:G43"/>
    <mergeCell ref="E44:G44"/>
    <mergeCell ref="E58:G58"/>
    <mergeCell ref="B40:D40"/>
    <mergeCell ref="B41:D41"/>
    <mergeCell ref="E40:G40"/>
    <mergeCell ref="B49:D49"/>
    <mergeCell ref="B50:D50"/>
    <mergeCell ref="B51:D51"/>
    <mergeCell ref="B52:D52"/>
    <mergeCell ref="K46:M46"/>
    <mergeCell ref="A48:M48"/>
    <mergeCell ref="H46:J46"/>
    <mergeCell ref="H42:J42"/>
    <mergeCell ref="H43:J43"/>
    <mergeCell ref="H44:J44"/>
    <mergeCell ref="H45:J45"/>
    <mergeCell ref="B46:D46"/>
    <mergeCell ref="E46:G46"/>
    <mergeCell ref="K44:M44"/>
    <mergeCell ref="K45:M45"/>
    <mergeCell ref="B47:D47"/>
    <mergeCell ref="E47:G47"/>
    <mergeCell ref="H47:J47"/>
    <mergeCell ref="K47:M47"/>
    <mergeCell ref="E51:G51"/>
    <mergeCell ref="E52:G52"/>
    <mergeCell ref="B43:D43"/>
    <mergeCell ref="B44:D44"/>
    <mergeCell ref="B45:D45"/>
    <mergeCell ref="H52:J52"/>
    <mergeCell ref="K49:M49"/>
    <mergeCell ref="K50:M50"/>
    <mergeCell ref="K51:M51"/>
    <mergeCell ref="B59:D59"/>
    <mergeCell ref="B60:D60"/>
    <mergeCell ref="K57:M57"/>
    <mergeCell ref="H57:J57"/>
    <mergeCell ref="B54:D54"/>
    <mergeCell ref="B55:D55"/>
    <mergeCell ref="B56:D56"/>
    <mergeCell ref="B57:D57"/>
    <mergeCell ref="B58:D58"/>
    <mergeCell ref="A53:M53"/>
    <mergeCell ref="H50:J50"/>
    <mergeCell ref="H51:J51"/>
    <mergeCell ref="K52:M52"/>
    <mergeCell ref="E45:G45"/>
    <mergeCell ref="B61:D61"/>
    <mergeCell ref="K54:M54"/>
    <mergeCell ref="E54:G54"/>
    <mergeCell ref="E55:G55"/>
    <mergeCell ref="H54:J54"/>
    <mergeCell ref="K55:M55"/>
    <mergeCell ref="H55:J55"/>
    <mergeCell ref="E56:G56"/>
    <mergeCell ref="E57:G57"/>
    <mergeCell ref="K60:M60"/>
    <mergeCell ref="K61:M61"/>
    <mergeCell ref="E60:G60"/>
    <mergeCell ref="E61:G61"/>
    <mergeCell ref="H60:J60"/>
    <mergeCell ref="H61:J61"/>
    <mergeCell ref="E59:G59"/>
    <mergeCell ref="H58:J58"/>
    <mergeCell ref="K58:M58"/>
    <mergeCell ref="K59:M59"/>
    <mergeCell ref="H59:J59"/>
    <mergeCell ref="H56:J56"/>
    <mergeCell ref="K56:M56"/>
  </mergeCells>
  <hyperlinks>
    <hyperlink ref="F3:K3" r:id="rId1" display="https://resdac.org/request-form/rif-specifications-worksheet" xr:uid="{00000000-0004-0000-0600-000000000000}"/>
  </hyperlinks>
  <pageMargins left="0.7" right="0.7" top="0.75" bottom="0.75" header="0.3" footer="0.3"/>
  <pageSetup scale="63" fitToHeight="0" orientation="landscape" r:id="rId2"/>
  <rowBreaks count="1" manualBreakCount="1">
    <brk id="5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0000"/>
    <pageSetUpPr fitToPage="1"/>
  </sheetPr>
  <dimension ref="A1:H164"/>
  <sheetViews>
    <sheetView showGridLines="0" topLeftCell="A4" workbookViewId="0">
      <selection activeCell="L44" sqref="L44"/>
    </sheetView>
  </sheetViews>
  <sheetFormatPr defaultColWidth="9.140625" defaultRowHeight="15" x14ac:dyDescent="0.25"/>
  <cols>
    <col min="1" max="1" width="4.42578125" style="4" customWidth="1"/>
    <col min="2" max="2" width="58.42578125" style="4" customWidth="1"/>
    <col min="3" max="3" width="17.7109375" style="4" customWidth="1"/>
    <col min="4" max="4" width="14" style="4" customWidth="1"/>
    <col min="5" max="5" width="11" style="4" customWidth="1"/>
    <col min="6" max="6" width="14.5703125" style="4" customWidth="1"/>
    <col min="7" max="16384" width="9.140625" style="4"/>
  </cols>
  <sheetData>
    <row r="1" spans="1:8" s="133" customFormat="1" ht="138" customHeight="1" thickBot="1" x14ac:dyDescent="0.3"/>
    <row r="2" spans="1:8" s="133" customFormat="1" ht="19.5" customHeight="1" x14ac:dyDescent="0.3">
      <c r="A2" s="5"/>
      <c r="B2" s="845" t="s">
        <v>212</v>
      </c>
      <c r="C2" s="846"/>
      <c r="D2" s="846"/>
      <c r="E2" s="846"/>
      <c r="F2" s="847"/>
      <c r="G2" s="70"/>
      <c r="H2" s="70"/>
    </row>
    <row r="3" spans="1:8" s="39" customFormat="1" ht="15.75" customHeight="1" thickBot="1" x14ac:dyDescent="0.3">
      <c r="A3" s="133"/>
      <c r="B3" s="866" t="str">
        <f>'1. VRDC Data Requests '!$A$2</f>
        <v>Current Version: V21.9 - 12/2024</v>
      </c>
      <c r="C3" s="867"/>
      <c r="D3" s="867"/>
      <c r="E3" s="867"/>
      <c r="F3" s="868"/>
      <c r="G3" s="71"/>
      <c r="H3" s="71"/>
    </row>
    <row r="4" spans="1:8" s="39" customFormat="1" ht="15.75" customHeight="1" thickBot="1" x14ac:dyDescent="0.3">
      <c r="A4" s="133"/>
      <c r="B4" s="869">
        <f>'2. Physical Data Requests '!$E$5</f>
        <v>0</v>
      </c>
      <c r="C4" s="870"/>
      <c r="D4" s="870"/>
      <c r="E4" s="870"/>
      <c r="F4" s="871"/>
      <c r="G4" s="71"/>
      <c r="H4" s="71"/>
    </row>
    <row r="5" spans="1:8" ht="15.75" thickBot="1" x14ac:dyDescent="0.3">
      <c r="A5" s="133"/>
      <c r="B5" s="863">
        <f>'2. Physical Data Requests '!$E$8</f>
        <v>0</v>
      </c>
      <c r="C5" s="864"/>
      <c r="D5" s="864"/>
      <c r="E5" s="864"/>
      <c r="F5" s="865"/>
      <c r="G5" s="72"/>
      <c r="H5" s="72"/>
    </row>
    <row r="6" spans="1:8" ht="18.75" customHeight="1" x14ac:dyDescent="0.25">
      <c r="B6" s="127" t="s">
        <v>22</v>
      </c>
      <c r="C6" s="127" t="s">
        <v>77</v>
      </c>
      <c r="D6" s="128" t="s">
        <v>192</v>
      </c>
      <c r="E6" s="128" t="s">
        <v>23</v>
      </c>
      <c r="F6" s="127" t="s">
        <v>24</v>
      </c>
    </row>
    <row r="7" spans="1:8" ht="2.1" customHeight="1" x14ac:dyDescent="0.25">
      <c r="B7" s="8"/>
      <c r="C7" s="8"/>
      <c r="D7" s="9"/>
      <c r="E7" s="9"/>
      <c r="F7" s="8"/>
    </row>
    <row r="8" spans="1:8" s="405" customFormat="1" ht="1.5" customHeight="1" x14ac:dyDescent="0.25">
      <c r="B8" s="406"/>
      <c r="C8" s="407"/>
      <c r="D8" s="408"/>
      <c r="E8" s="408"/>
      <c r="F8" s="409"/>
    </row>
    <row r="9" spans="1:8" ht="12" customHeight="1" x14ac:dyDescent="0.25">
      <c r="B9" s="38" t="s">
        <v>209</v>
      </c>
      <c r="C9" s="25"/>
      <c r="D9" s="25"/>
      <c r="E9" s="860" t="s">
        <v>76</v>
      </c>
      <c r="F9" s="861"/>
    </row>
    <row r="10" spans="1:8" ht="12" customHeight="1" x14ac:dyDescent="0.25">
      <c r="B10" s="10"/>
      <c r="C10" s="11"/>
      <c r="D10" s="12"/>
      <c r="E10" s="13"/>
      <c r="F10" s="886">
        <f>D10*E10</f>
        <v>0</v>
      </c>
    </row>
    <row r="11" spans="1:8" ht="12" customHeight="1" x14ac:dyDescent="0.25">
      <c r="B11" s="10"/>
      <c r="C11" s="11"/>
      <c r="D11" s="14"/>
      <c r="E11" s="13"/>
      <c r="F11" s="887"/>
    </row>
    <row r="12" spans="1:8" ht="12" customHeight="1" x14ac:dyDescent="0.25">
      <c r="B12" s="10"/>
      <c r="C12" s="11"/>
      <c r="D12" s="14"/>
      <c r="E12" s="13"/>
      <c r="F12" s="888"/>
    </row>
    <row r="13" spans="1:8" s="106" customFormat="1" ht="12" customHeight="1" x14ac:dyDescent="0.25">
      <c r="B13" s="107" t="s">
        <v>208</v>
      </c>
      <c r="C13" s="108"/>
      <c r="D13" s="108"/>
      <c r="E13" s="860" t="s">
        <v>76</v>
      </c>
      <c r="F13" s="861"/>
    </row>
    <row r="14" spans="1:8" s="106" customFormat="1" ht="12" customHeight="1" x14ac:dyDescent="0.25">
      <c r="B14" s="123"/>
      <c r="C14" s="124"/>
      <c r="D14" s="125"/>
      <c r="E14" s="126"/>
      <c r="F14" s="109">
        <v>0</v>
      </c>
    </row>
    <row r="15" spans="1:8" s="106" customFormat="1" ht="12" customHeight="1" x14ac:dyDescent="0.25">
      <c r="B15" s="123"/>
      <c r="C15" s="124"/>
      <c r="D15" s="125"/>
      <c r="E15" s="126"/>
      <c r="F15" s="109">
        <v>0</v>
      </c>
    </row>
    <row r="16" spans="1:8" ht="15" customHeight="1" x14ac:dyDescent="0.25">
      <c r="B16" s="15" t="s">
        <v>25</v>
      </c>
      <c r="C16" s="15"/>
      <c r="D16" s="16"/>
      <c r="E16" s="16"/>
      <c r="F16" s="15"/>
    </row>
    <row r="17" spans="2:6" ht="12" customHeight="1" x14ac:dyDescent="0.25">
      <c r="B17" s="38" t="s">
        <v>26</v>
      </c>
      <c r="C17" s="17"/>
      <c r="D17" s="17"/>
      <c r="E17" s="17"/>
      <c r="F17" s="18"/>
    </row>
    <row r="18" spans="2:6" ht="12" customHeight="1" x14ac:dyDescent="0.25">
      <c r="B18" s="19" t="s">
        <v>234</v>
      </c>
      <c r="C18" s="11"/>
      <c r="D18" s="20">
        <v>0</v>
      </c>
      <c r="E18" s="21"/>
      <c r="F18" s="22">
        <f t="shared" ref="F18:F23" si="0">D18*E18</f>
        <v>0</v>
      </c>
    </row>
    <row r="19" spans="2:6" ht="12" customHeight="1" x14ac:dyDescent="0.25">
      <c r="B19" s="19" t="s">
        <v>233</v>
      </c>
      <c r="C19" s="11"/>
      <c r="D19" s="20">
        <v>1000</v>
      </c>
      <c r="E19" s="21"/>
      <c r="F19" s="22">
        <f t="shared" si="0"/>
        <v>0</v>
      </c>
    </row>
    <row r="20" spans="2:6" ht="12" customHeight="1" x14ac:dyDescent="0.25">
      <c r="B20" s="19" t="s">
        <v>27</v>
      </c>
      <c r="C20" s="11"/>
      <c r="D20" s="20"/>
      <c r="E20" s="21"/>
      <c r="F20" s="22">
        <f t="shared" si="0"/>
        <v>0</v>
      </c>
    </row>
    <row r="21" spans="2:6" s="399" customFormat="1" ht="12" customHeight="1" x14ac:dyDescent="0.25">
      <c r="B21" s="19" t="s">
        <v>562</v>
      </c>
      <c r="C21" s="11"/>
      <c r="D21" s="20"/>
      <c r="E21" s="21"/>
      <c r="F21" s="22">
        <f t="shared" si="0"/>
        <v>0</v>
      </c>
    </row>
    <row r="22" spans="2:6" ht="12" customHeight="1" x14ac:dyDescent="0.25">
      <c r="B22" s="19" t="s">
        <v>287</v>
      </c>
      <c r="C22" s="11"/>
      <c r="D22" s="20"/>
      <c r="E22" s="21"/>
      <c r="F22" s="22">
        <f t="shared" si="0"/>
        <v>0</v>
      </c>
    </row>
    <row r="23" spans="2:6" ht="12" customHeight="1" x14ac:dyDescent="0.25">
      <c r="B23" s="19" t="s">
        <v>28</v>
      </c>
      <c r="C23" s="11"/>
      <c r="D23" s="20"/>
      <c r="E23" s="21"/>
      <c r="F23" s="22">
        <f t="shared" si="0"/>
        <v>0</v>
      </c>
    </row>
    <row r="24" spans="2:6" ht="12" customHeight="1" x14ac:dyDescent="0.25">
      <c r="B24" s="889" t="s">
        <v>251</v>
      </c>
      <c r="C24" s="890"/>
      <c r="D24" s="890"/>
      <c r="E24" s="890"/>
      <c r="F24" s="891"/>
    </row>
    <row r="25" spans="2:6" ht="12" customHeight="1" x14ac:dyDescent="0.25">
      <c r="B25" s="19" t="s">
        <v>587</v>
      </c>
      <c r="C25" s="11"/>
      <c r="D25" s="20"/>
      <c r="E25" s="21"/>
      <c r="F25" s="22">
        <f t="shared" ref="F25:F32" si="1">D25*E25</f>
        <v>0</v>
      </c>
    </row>
    <row r="26" spans="2:6" ht="12" customHeight="1" x14ac:dyDescent="0.25">
      <c r="B26" s="19" t="s">
        <v>29</v>
      </c>
      <c r="C26" s="11"/>
      <c r="D26" s="23"/>
      <c r="E26" s="21"/>
      <c r="F26" s="22">
        <f t="shared" si="1"/>
        <v>0</v>
      </c>
    </row>
    <row r="27" spans="2:6" ht="12" customHeight="1" x14ac:dyDescent="0.25">
      <c r="B27" s="10" t="s">
        <v>30</v>
      </c>
      <c r="C27" s="11"/>
      <c r="D27" s="20"/>
      <c r="E27" s="21"/>
      <c r="F27" s="22">
        <f t="shared" si="1"/>
        <v>0</v>
      </c>
    </row>
    <row r="28" spans="2:6" ht="12" customHeight="1" x14ac:dyDescent="0.25">
      <c r="B28" s="24" t="s">
        <v>34</v>
      </c>
      <c r="C28" s="11"/>
      <c r="D28" s="20"/>
      <c r="E28" s="21"/>
      <c r="F28" s="22">
        <f>D28*E28</f>
        <v>0</v>
      </c>
    </row>
    <row r="29" spans="2:6" ht="12" customHeight="1" x14ac:dyDescent="0.25">
      <c r="B29" s="24" t="s">
        <v>33</v>
      </c>
      <c r="C29" s="11"/>
      <c r="D29" s="20"/>
      <c r="E29" s="21"/>
      <c r="F29" s="22">
        <f>D29*E29</f>
        <v>0</v>
      </c>
    </row>
    <row r="30" spans="2:6" ht="12" customHeight="1" x14ac:dyDescent="0.25">
      <c r="B30" s="24" t="s">
        <v>32</v>
      </c>
      <c r="C30" s="11"/>
      <c r="D30" s="20"/>
      <c r="E30" s="21"/>
      <c r="F30" s="22">
        <f>D30*E30</f>
        <v>0</v>
      </c>
    </row>
    <row r="31" spans="2:6" ht="12" customHeight="1" x14ac:dyDescent="0.25">
      <c r="B31" s="19" t="s">
        <v>31</v>
      </c>
      <c r="C31" s="11"/>
      <c r="D31" s="20"/>
      <c r="E31" s="21"/>
      <c r="F31" s="22">
        <f t="shared" si="1"/>
        <v>0</v>
      </c>
    </row>
    <row r="32" spans="2:6" ht="12" customHeight="1" x14ac:dyDescent="0.25">
      <c r="B32" s="24" t="s">
        <v>35</v>
      </c>
      <c r="C32" s="11"/>
      <c r="D32" s="20"/>
      <c r="E32" s="21"/>
      <c r="F32" s="22">
        <f t="shared" si="1"/>
        <v>0</v>
      </c>
    </row>
    <row r="33" spans="2:6" ht="12" customHeight="1" x14ac:dyDescent="0.25">
      <c r="B33" s="857" t="s">
        <v>36</v>
      </c>
      <c r="C33" s="858"/>
      <c r="D33" s="858"/>
      <c r="E33" s="858"/>
      <c r="F33" s="859"/>
    </row>
    <row r="34" spans="2:6" ht="12" customHeight="1" x14ac:dyDescent="0.25">
      <c r="B34" s="135" t="s">
        <v>225</v>
      </c>
      <c r="C34" s="26"/>
      <c r="D34" s="26"/>
      <c r="E34" s="26"/>
      <c r="F34" s="27"/>
    </row>
    <row r="35" spans="2:6" ht="12" customHeight="1" x14ac:dyDescent="0.25">
      <c r="B35" s="136" t="s">
        <v>37</v>
      </c>
      <c r="C35" s="29"/>
      <c r="D35" s="30"/>
      <c r="E35" s="29"/>
      <c r="F35" s="31">
        <f t="shared" ref="F35:F37" si="2">D35*E35</f>
        <v>0</v>
      </c>
    </row>
    <row r="36" spans="2:6" ht="12" customHeight="1" x14ac:dyDescent="0.25">
      <c r="B36" s="136" t="s">
        <v>38</v>
      </c>
      <c r="C36" s="29"/>
      <c r="D36" s="30">
        <v>0</v>
      </c>
      <c r="E36" s="29"/>
      <c r="F36" s="31">
        <f t="shared" si="2"/>
        <v>0</v>
      </c>
    </row>
    <row r="37" spans="2:6" ht="12" customHeight="1" x14ac:dyDescent="0.25">
      <c r="B37" s="136" t="s">
        <v>39</v>
      </c>
      <c r="C37" s="29"/>
      <c r="D37" s="30">
        <v>1000</v>
      </c>
      <c r="E37" s="29"/>
      <c r="F37" s="31">
        <f t="shared" si="2"/>
        <v>0</v>
      </c>
    </row>
    <row r="38" spans="2:6" ht="12" customHeight="1" x14ac:dyDescent="0.25">
      <c r="B38" s="136" t="s">
        <v>40</v>
      </c>
      <c r="C38" s="29"/>
      <c r="D38" s="30">
        <v>1000</v>
      </c>
      <c r="E38" s="29"/>
      <c r="F38" s="31">
        <f>D38*E38</f>
        <v>0</v>
      </c>
    </row>
    <row r="39" spans="2:6" s="157" customFormat="1" ht="12" customHeight="1" x14ac:dyDescent="0.25">
      <c r="B39" s="28" t="s">
        <v>245</v>
      </c>
      <c r="C39" s="29"/>
      <c r="D39" s="30">
        <v>1000</v>
      </c>
      <c r="E39" s="29"/>
      <c r="F39" s="31">
        <f t="shared" ref="F39" si="3">D39*E39</f>
        <v>0</v>
      </c>
    </row>
    <row r="40" spans="2:6" ht="12" customHeight="1" x14ac:dyDescent="0.25">
      <c r="B40" s="137" t="s">
        <v>41</v>
      </c>
      <c r="C40" s="29"/>
      <c r="D40" s="30">
        <v>2000</v>
      </c>
      <c r="E40" s="29"/>
      <c r="F40" s="31">
        <f t="shared" ref="F40" si="4">D40*E40</f>
        <v>0</v>
      </c>
    </row>
    <row r="41" spans="2:6" ht="12" customHeight="1" x14ac:dyDescent="0.25">
      <c r="B41" s="135" t="s">
        <v>226</v>
      </c>
      <c r="C41" s="26"/>
      <c r="D41" s="26"/>
      <c r="E41" s="26"/>
      <c r="F41" s="27"/>
    </row>
    <row r="42" spans="2:6" ht="12" customHeight="1" x14ac:dyDescent="0.25">
      <c r="B42" s="136" t="s">
        <v>37</v>
      </c>
      <c r="C42" s="29"/>
      <c r="D42" s="30"/>
      <c r="E42" s="29"/>
      <c r="F42" s="31">
        <f t="shared" ref="F42:F49" si="5">D42*E42</f>
        <v>0</v>
      </c>
    </row>
    <row r="43" spans="2:6" ht="12" customHeight="1" x14ac:dyDescent="0.25">
      <c r="B43" s="28" t="s">
        <v>38</v>
      </c>
      <c r="C43" s="29"/>
      <c r="D43" s="30">
        <v>0</v>
      </c>
      <c r="E43" s="29"/>
      <c r="F43" s="31">
        <f t="shared" si="5"/>
        <v>0</v>
      </c>
    </row>
    <row r="44" spans="2:6" ht="12" customHeight="1" x14ac:dyDescent="0.25">
      <c r="B44" s="28" t="s">
        <v>39</v>
      </c>
      <c r="C44" s="29"/>
      <c r="D44" s="30">
        <v>1000</v>
      </c>
      <c r="E44" s="29"/>
      <c r="F44" s="31">
        <f t="shared" si="5"/>
        <v>0</v>
      </c>
    </row>
    <row r="45" spans="2:6" ht="12" customHeight="1" x14ac:dyDescent="0.25">
      <c r="B45" s="28" t="s">
        <v>40</v>
      </c>
      <c r="C45" s="29"/>
      <c r="D45" s="30">
        <v>1000</v>
      </c>
      <c r="E45" s="29"/>
      <c r="F45" s="31">
        <f>D45*E45</f>
        <v>0</v>
      </c>
    </row>
    <row r="46" spans="2:6" ht="12" customHeight="1" x14ac:dyDescent="0.25">
      <c r="B46" s="28" t="s">
        <v>42</v>
      </c>
      <c r="C46" s="29"/>
      <c r="D46" s="30">
        <v>1000</v>
      </c>
      <c r="E46" s="29"/>
      <c r="F46" s="31">
        <f t="shared" si="5"/>
        <v>0</v>
      </c>
    </row>
    <row r="47" spans="2:6" ht="12" customHeight="1" x14ac:dyDescent="0.25">
      <c r="B47" s="28" t="s">
        <v>43</v>
      </c>
      <c r="C47" s="29"/>
      <c r="D47" s="30">
        <v>1000</v>
      </c>
      <c r="E47" s="29"/>
      <c r="F47" s="31">
        <f t="shared" si="5"/>
        <v>0</v>
      </c>
    </row>
    <row r="48" spans="2:6" s="139" customFormat="1" ht="12" customHeight="1" x14ac:dyDescent="0.25">
      <c r="B48" s="32" t="s">
        <v>223</v>
      </c>
      <c r="C48" s="29"/>
      <c r="D48" s="30">
        <v>1000</v>
      </c>
      <c r="E48" s="29"/>
      <c r="F48" s="31">
        <f t="shared" si="5"/>
        <v>0</v>
      </c>
    </row>
    <row r="49" spans="1:6" s="140" customFormat="1" ht="12" customHeight="1" x14ac:dyDescent="0.25">
      <c r="B49" s="28" t="s">
        <v>244</v>
      </c>
      <c r="C49" s="29"/>
      <c r="D49" s="30">
        <v>1000</v>
      </c>
      <c r="E49" s="29"/>
      <c r="F49" s="31">
        <f t="shared" si="5"/>
        <v>0</v>
      </c>
    </row>
    <row r="50" spans="1:6" s="159" customFormat="1" ht="12" customHeight="1" x14ac:dyDescent="0.25">
      <c r="B50" s="889" t="s">
        <v>258</v>
      </c>
      <c r="C50" s="890"/>
      <c r="D50" s="890"/>
      <c r="E50" s="890"/>
      <c r="F50" s="891"/>
    </row>
    <row r="51" spans="1:6" s="159" customFormat="1" ht="12" customHeight="1" x14ac:dyDescent="0.25">
      <c r="B51" s="24" t="s">
        <v>29</v>
      </c>
      <c r="C51" s="29"/>
      <c r="D51" s="30"/>
      <c r="E51" s="29"/>
      <c r="F51" s="31">
        <f>D51*E51</f>
        <v>0</v>
      </c>
    </row>
    <row r="52" spans="1:6" s="159" customFormat="1" ht="12" customHeight="1" x14ac:dyDescent="0.25">
      <c r="B52" s="160" t="s">
        <v>30</v>
      </c>
      <c r="C52" s="29"/>
      <c r="D52" s="30"/>
      <c r="E52" s="29"/>
      <c r="F52" s="31">
        <f t="shared" ref="F52:F56" si="6">D52*E52</f>
        <v>0</v>
      </c>
    </row>
    <row r="53" spans="1:6" s="159" customFormat="1" ht="12" customHeight="1" x14ac:dyDescent="0.25">
      <c r="B53" s="24" t="s">
        <v>34</v>
      </c>
      <c r="C53" s="29"/>
      <c r="D53" s="30"/>
      <c r="E53" s="29"/>
      <c r="F53" s="31">
        <f>D53*E53</f>
        <v>0</v>
      </c>
    </row>
    <row r="54" spans="1:6" s="159" customFormat="1" ht="12" customHeight="1" x14ac:dyDescent="0.25">
      <c r="B54" s="24" t="s">
        <v>32</v>
      </c>
      <c r="C54" s="29"/>
      <c r="D54" s="30"/>
      <c r="E54" s="29"/>
      <c r="F54" s="31">
        <f>D54*E54</f>
        <v>0</v>
      </c>
    </row>
    <row r="55" spans="1:6" s="159" customFormat="1" ht="12" customHeight="1" x14ac:dyDescent="0.25">
      <c r="B55" s="24" t="s">
        <v>31</v>
      </c>
      <c r="C55" s="29"/>
      <c r="D55" s="30"/>
      <c r="E55" s="29"/>
      <c r="F55" s="31">
        <f t="shared" si="6"/>
        <v>0</v>
      </c>
    </row>
    <row r="56" spans="1:6" s="159" customFormat="1" ht="12" customHeight="1" x14ac:dyDescent="0.25">
      <c r="B56" s="24" t="s">
        <v>35</v>
      </c>
      <c r="C56" s="29"/>
      <c r="D56" s="30"/>
      <c r="E56" s="29"/>
      <c r="F56" s="31">
        <f t="shared" si="6"/>
        <v>0</v>
      </c>
    </row>
    <row r="57" spans="1:6" ht="12" customHeight="1" x14ac:dyDescent="0.25">
      <c r="B57" s="857" t="s">
        <v>44</v>
      </c>
      <c r="C57" s="858"/>
      <c r="D57" s="858"/>
      <c r="E57" s="858"/>
      <c r="F57" s="859"/>
    </row>
    <row r="58" spans="1:6" ht="12" customHeight="1" x14ac:dyDescent="0.25">
      <c r="B58" s="19" t="s">
        <v>45</v>
      </c>
      <c r="C58" s="11"/>
      <c r="D58" s="20"/>
      <c r="E58" s="11"/>
      <c r="F58" s="22">
        <f t="shared" ref="F58:F79" si="7">D58*E58</f>
        <v>0</v>
      </c>
    </row>
    <row r="59" spans="1:6" ht="12" customHeight="1" x14ac:dyDescent="0.25">
      <c r="B59" s="19" t="s">
        <v>46</v>
      </c>
      <c r="C59" s="11"/>
      <c r="D59" s="20"/>
      <c r="E59" s="11"/>
      <c r="F59" s="22">
        <f t="shared" si="7"/>
        <v>0</v>
      </c>
    </row>
    <row r="60" spans="1:6" ht="12" customHeight="1" x14ac:dyDescent="0.25">
      <c r="B60" s="19" t="s">
        <v>47</v>
      </c>
      <c r="C60" s="11"/>
      <c r="D60" s="20"/>
      <c r="E60" s="11"/>
      <c r="F60" s="22">
        <f t="shared" si="7"/>
        <v>0</v>
      </c>
    </row>
    <row r="61" spans="1:6" ht="12" customHeight="1" x14ac:dyDescent="0.25">
      <c r="B61" s="19" t="s">
        <v>48</v>
      </c>
      <c r="C61" s="11"/>
      <c r="D61" s="20"/>
      <c r="E61" s="11"/>
      <c r="F61" s="22">
        <f t="shared" si="7"/>
        <v>0</v>
      </c>
    </row>
    <row r="62" spans="1:6" ht="12" customHeight="1" x14ac:dyDescent="0.25">
      <c r="B62" s="19" t="s">
        <v>49</v>
      </c>
      <c r="C62" s="11"/>
      <c r="D62" s="20"/>
      <c r="E62" s="11"/>
      <c r="F62" s="22">
        <f t="shared" si="7"/>
        <v>0</v>
      </c>
    </row>
    <row r="63" spans="1:6" ht="12" customHeight="1" x14ac:dyDescent="0.25">
      <c r="A63" s="4" t="s">
        <v>50</v>
      </c>
      <c r="B63" s="24" t="s">
        <v>51</v>
      </c>
      <c r="C63" s="11"/>
      <c r="D63" s="20"/>
      <c r="E63" s="21"/>
      <c r="F63" s="22">
        <f t="shared" si="7"/>
        <v>0</v>
      </c>
    </row>
    <row r="64" spans="1:6" ht="12" customHeight="1" x14ac:dyDescent="0.25">
      <c r="B64" s="24" t="s">
        <v>52</v>
      </c>
      <c r="C64" s="11"/>
      <c r="D64" s="20"/>
      <c r="E64" s="21"/>
      <c r="F64" s="22">
        <f t="shared" si="7"/>
        <v>0</v>
      </c>
    </row>
    <row r="65" spans="2:6" s="167" customFormat="1" ht="12" customHeight="1" x14ac:dyDescent="0.25">
      <c r="B65" s="857" t="s">
        <v>509</v>
      </c>
      <c r="C65" s="858"/>
      <c r="D65" s="858"/>
      <c r="E65" s="858"/>
      <c r="F65" s="859"/>
    </row>
    <row r="66" spans="2:6" s="167" customFormat="1" ht="12" customHeight="1" x14ac:dyDescent="0.25">
      <c r="B66" s="169" t="s">
        <v>276</v>
      </c>
      <c r="C66" s="170"/>
      <c r="D66" s="171"/>
      <c r="E66" s="170"/>
      <c r="F66" s="22">
        <f>D66*E66</f>
        <v>0</v>
      </c>
    </row>
    <row r="67" spans="2:6" s="167" customFormat="1" ht="12" customHeight="1" x14ac:dyDescent="0.25">
      <c r="B67" s="169" t="s">
        <v>277</v>
      </c>
      <c r="C67" s="170"/>
      <c r="D67" s="171"/>
      <c r="E67" s="170"/>
      <c r="F67" s="22">
        <f>D67*E67</f>
        <v>0</v>
      </c>
    </row>
    <row r="68" spans="2:6" s="167" customFormat="1" ht="12" customHeight="1" x14ac:dyDescent="0.25">
      <c r="B68" s="169" t="s">
        <v>435</v>
      </c>
      <c r="C68" s="170"/>
      <c r="D68" s="171"/>
      <c r="E68" s="170"/>
      <c r="F68" s="22">
        <f>D68*E68</f>
        <v>0</v>
      </c>
    </row>
    <row r="69" spans="2:6" s="167" customFormat="1" ht="12" customHeight="1" x14ac:dyDescent="0.25">
      <c r="B69" s="169" t="s">
        <v>278</v>
      </c>
      <c r="C69" s="170"/>
      <c r="D69" s="171"/>
      <c r="E69" s="170"/>
      <c r="F69" s="22">
        <f>D69*E69</f>
        <v>0</v>
      </c>
    </row>
    <row r="70" spans="2:6" s="167" customFormat="1" ht="12" customHeight="1" x14ac:dyDescent="0.25">
      <c r="B70" s="169" t="s">
        <v>280</v>
      </c>
      <c r="C70" s="170"/>
      <c r="D70" s="171"/>
      <c r="E70" s="170"/>
      <c r="F70" s="22">
        <f>D70*E70</f>
        <v>0</v>
      </c>
    </row>
    <row r="71" spans="2:6" s="167" customFormat="1" ht="12" customHeight="1" x14ac:dyDescent="0.25">
      <c r="B71" s="857" t="s">
        <v>508</v>
      </c>
      <c r="C71" s="858"/>
      <c r="D71" s="858"/>
      <c r="E71" s="858"/>
      <c r="F71" s="859"/>
    </row>
    <row r="72" spans="2:6" s="167" customFormat="1" ht="12" customHeight="1" x14ac:dyDescent="0.25">
      <c r="B72" s="169" t="s">
        <v>273</v>
      </c>
      <c r="C72" s="170"/>
      <c r="D72" s="171"/>
      <c r="E72" s="170"/>
      <c r="F72" s="22">
        <f t="shared" si="7"/>
        <v>0</v>
      </c>
    </row>
    <row r="73" spans="2:6" s="167" customFormat="1" ht="12" customHeight="1" x14ac:dyDescent="0.25">
      <c r="B73" s="169" t="s">
        <v>274</v>
      </c>
      <c r="C73" s="170"/>
      <c r="D73" s="171"/>
      <c r="E73" s="170"/>
      <c r="F73" s="22">
        <f t="shared" si="7"/>
        <v>0</v>
      </c>
    </row>
    <row r="74" spans="2:6" s="167" customFormat="1" ht="12" customHeight="1" x14ac:dyDescent="0.25">
      <c r="B74" s="169" t="s">
        <v>436</v>
      </c>
      <c r="C74" s="170"/>
      <c r="D74" s="171"/>
      <c r="E74" s="170"/>
      <c r="F74" s="22">
        <f t="shared" si="7"/>
        <v>0</v>
      </c>
    </row>
    <row r="75" spans="2:6" s="167" customFormat="1" ht="12" customHeight="1" x14ac:dyDescent="0.25">
      <c r="B75" s="169" t="s">
        <v>275</v>
      </c>
      <c r="C75" s="170"/>
      <c r="D75" s="171"/>
      <c r="E75" s="170"/>
      <c r="F75" s="22">
        <f t="shared" si="7"/>
        <v>0</v>
      </c>
    </row>
    <row r="76" spans="2:6" s="167" customFormat="1" ht="12" customHeight="1" x14ac:dyDescent="0.25">
      <c r="B76" s="169" t="s">
        <v>279</v>
      </c>
      <c r="C76" s="170"/>
      <c r="D76" s="171"/>
      <c r="E76" s="170"/>
      <c r="F76" s="22">
        <f t="shared" si="7"/>
        <v>0</v>
      </c>
    </row>
    <row r="77" spans="2:6" s="377" customFormat="1" ht="12" customHeight="1" x14ac:dyDescent="0.25">
      <c r="B77" s="169" t="s">
        <v>484</v>
      </c>
      <c r="C77" s="170">
        <v>2020</v>
      </c>
      <c r="D77" s="20">
        <v>0</v>
      </c>
      <c r="E77" s="11">
        <v>1</v>
      </c>
      <c r="F77" s="22">
        <f t="shared" si="7"/>
        <v>0</v>
      </c>
    </row>
    <row r="78" spans="2:6" s="379" customFormat="1" ht="12" customHeight="1" x14ac:dyDescent="0.25">
      <c r="B78" s="160" t="s">
        <v>485</v>
      </c>
      <c r="C78" s="170"/>
      <c r="D78" s="171">
        <v>1000</v>
      </c>
      <c r="E78" s="170"/>
      <c r="F78" s="22">
        <f t="shared" si="7"/>
        <v>0</v>
      </c>
    </row>
    <row r="79" spans="2:6" s="379" customFormat="1" ht="12" customHeight="1" x14ac:dyDescent="0.25">
      <c r="B79" s="160" t="s">
        <v>486</v>
      </c>
      <c r="C79" s="170"/>
      <c r="D79" s="171">
        <v>1500</v>
      </c>
      <c r="E79" s="170"/>
      <c r="F79" s="22">
        <f t="shared" si="7"/>
        <v>0</v>
      </c>
    </row>
    <row r="80" spans="2:6" ht="12" customHeight="1" x14ac:dyDescent="0.25">
      <c r="B80" s="857" t="s">
        <v>53</v>
      </c>
      <c r="C80" s="858"/>
      <c r="D80" s="858"/>
      <c r="E80" s="858"/>
      <c r="F80" s="859"/>
    </row>
    <row r="81" spans="2:6" ht="12" customHeight="1" x14ac:dyDescent="0.25">
      <c r="B81" s="28" t="s">
        <v>179</v>
      </c>
      <c r="C81" s="29"/>
      <c r="D81" s="30"/>
      <c r="E81" s="29"/>
      <c r="F81" s="31">
        <f t="shared" ref="F81:F128" si="8">D81*E81</f>
        <v>0</v>
      </c>
    </row>
    <row r="82" spans="2:6" ht="12" customHeight="1" x14ac:dyDescent="0.25">
      <c r="B82" s="28" t="s">
        <v>178</v>
      </c>
      <c r="C82" s="29"/>
      <c r="D82" s="30"/>
      <c r="E82" s="29"/>
      <c r="F82" s="31">
        <f t="shared" si="8"/>
        <v>0</v>
      </c>
    </row>
    <row r="83" spans="2:6" ht="12" customHeight="1" x14ac:dyDescent="0.25">
      <c r="B83" s="28" t="s">
        <v>177</v>
      </c>
      <c r="C83" s="29"/>
      <c r="D83" s="30"/>
      <c r="E83" s="29"/>
      <c r="F83" s="31">
        <f>D83*E83</f>
        <v>0</v>
      </c>
    </row>
    <row r="84" spans="2:6" ht="12" customHeight="1" x14ac:dyDescent="0.25">
      <c r="B84" s="19" t="s">
        <v>54</v>
      </c>
      <c r="C84" s="11"/>
      <c r="D84" s="20"/>
      <c r="E84" s="11"/>
      <c r="F84" s="22">
        <f t="shared" si="8"/>
        <v>0</v>
      </c>
    </row>
    <row r="85" spans="2:6" ht="12" customHeight="1" x14ac:dyDescent="0.25">
      <c r="B85" s="24" t="s">
        <v>55</v>
      </c>
      <c r="C85" s="11"/>
      <c r="D85" s="20"/>
      <c r="E85" s="11"/>
      <c r="F85" s="22">
        <f t="shared" si="8"/>
        <v>0</v>
      </c>
    </row>
    <row r="86" spans="2:6" s="172" customFormat="1" ht="12" customHeight="1" x14ac:dyDescent="0.25">
      <c r="B86" s="19" t="s">
        <v>282</v>
      </c>
      <c r="C86" s="11"/>
      <c r="D86" s="20">
        <v>2000</v>
      </c>
      <c r="E86" s="11"/>
      <c r="F86" s="22">
        <f t="shared" si="8"/>
        <v>0</v>
      </c>
    </row>
    <row r="87" spans="2:6" ht="12" customHeight="1" x14ac:dyDescent="0.25">
      <c r="B87" s="857" t="s">
        <v>56</v>
      </c>
      <c r="C87" s="858"/>
      <c r="D87" s="858"/>
      <c r="E87" s="858"/>
      <c r="F87" s="859">
        <f t="shared" si="8"/>
        <v>0</v>
      </c>
    </row>
    <row r="88" spans="2:6" ht="12" customHeight="1" x14ac:dyDescent="0.25">
      <c r="B88" s="10" t="s">
        <v>487</v>
      </c>
      <c r="C88" s="11"/>
      <c r="D88" s="20"/>
      <c r="E88" s="11"/>
      <c r="F88" s="22">
        <f t="shared" si="8"/>
        <v>0</v>
      </c>
    </row>
    <row r="89" spans="2:6" s="379" customFormat="1" ht="12" customHeight="1" x14ac:dyDescent="0.25">
      <c r="B89" s="10" t="s">
        <v>488</v>
      </c>
      <c r="C89" s="11"/>
      <c r="D89" s="20"/>
      <c r="E89" s="11"/>
      <c r="F89" s="22">
        <f t="shared" si="8"/>
        <v>0</v>
      </c>
    </row>
    <row r="90" spans="2:6" s="379" customFormat="1" ht="12" customHeight="1" x14ac:dyDescent="0.25">
      <c r="B90" s="10" t="s">
        <v>489</v>
      </c>
      <c r="C90" s="11"/>
      <c r="D90" s="20"/>
      <c r="E90" s="11"/>
      <c r="F90" s="22">
        <f t="shared" si="8"/>
        <v>0</v>
      </c>
    </row>
    <row r="91" spans="2:6" ht="12" customHeight="1" x14ac:dyDescent="0.25">
      <c r="B91" s="19" t="s">
        <v>57</v>
      </c>
      <c r="C91" s="11"/>
      <c r="D91" s="20"/>
      <c r="E91" s="21"/>
      <c r="F91" s="22">
        <f t="shared" si="8"/>
        <v>0</v>
      </c>
    </row>
    <row r="92" spans="2:6" ht="12" customHeight="1" x14ac:dyDescent="0.25">
      <c r="B92" s="19" t="s">
        <v>58</v>
      </c>
      <c r="C92" s="11"/>
      <c r="D92" s="20"/>
      <c r="E92" s="21"/>
      <c r="F92" s="22">
        <f>D92*E92</f>
        <v>0</v>
      </c>
    </row>
    <row r="93" spans="2:6" ht="12" customHeight="1" x14ac:dyDescent="0.25">
      <c r="B93" s="19" t="s">
        <v>214</v>
      </c>
      <c r="C93" s="11"/>
      <c r="D93" s="20">
        <v>600</v>
      </c>
      <c r="E93" s="29"/>
      <c r="F93" s="22">
        <f t="shared" si="8"/>
        <v>0</v>
      </c>
    </row>
    <row r="94" spans="2:6" ht="12" customHeight="1" x14ac:dyDescent="0.25">
      <c r="B94" s="32" t="s">
        <v>59</v>
      </c>
      <c r="C94" s="29"/>
      <c r="D94" s="30"/>
      <c r="E94" s="29"/>
      <c r="F94" s="31">
        <f t="shared" ref="F94:F112" si="9">D94*E94</f>
        <v>0</v>
      </c>
    </row>
    <row r="95" spans="2:6" ht="12" customHeight="1" x14ac:dyDescent="0.25">
      <c r="B95" s="32" t="s">
        <v>60</v>
      </c>
      <c r="C95" s="29"/>
      <c r="D95" s="30">
        <v>1000</v>
      </c>
      <c r="E95" s="29"/>
      <c r="F95" s="31">
        <f t="shared" si="9"/>
        <v>0</v>
      </c>
    </row>
    <row r="96" spans="2:6" s="379" customFormat="1" ht="12" customHeight="1" x14ac:dyDescent="0.25">
      <c r="B96" s="32" t="s">
        <v>490</v>
      </c>
      <c r="C96" s="170"/>
      <c r="D96" s="171"/>
      <c r="E96" s="170"/>
      <c r="F96" s="31">
        <f t="shared" si="9"/>
        <v>0</v>
      </c>
    </row>
    <row r="97" spans="2:6" s="379" customFormat="1" ht="12" customHeight="1" x14ac:dyDescent="0.25">
      <c r="B97" s="32" t="s">
        <v>491</v>
      </c>
      <c r="C97" s="170"/>
      <c r="D97" s="171">
        <v>1000</v>
      </c>
      <c r="E97" s="170"/>
      <c r="F97" s="31">
        <f t="shared" si="9"/>
        <v>0</v>
      </c>
    </row>
    <row r="98" spans="2:6" s="379" customFormat="1" ht="12" customHeight="1" x14ac:dyDescent="0.25">
      <c r="B98" s="32" t="s">
        <v>492</v>
      </c>
      <c r="C98" s="170"/>
      <c r="D98" s="171"/>
      <c r="E98" s="170"/>
      <c r="F98" s="31">
        <f t="shared" si="9"/>
        <v>0</v>
      </c>
    </row>
    <row r="99" spans="2:6" s="379" customFormat="1" ht="12" customHeight="1" x14ac:dyDescent="0.25">
      <c r="B99" s="32" t="s">
        <v>493</v>
      </c>
      <c r="C99" s="170"/>
      <c r="D99" s="171">
        <v>1000</v>
      </c>
      <c r="E99" s="170"/>
      <c r="F99" s="31">
        <f t="shared" si="9"/>
        <v>0</v>
      </c>
    </row>
    <row r="100" spans="2:6" s="139" customFormat="1" ht="12" customHeight="1" x14ac:dyDescent="0.25">
      <c r="B100" s="32" t="s">
        <v>220</v>
      </c>
      <c r="C100" s="29"/>
      <c r="D100" s="30"/>
      <c r="E100" s="29"/>
      <c r="F100" s="31">
        <f t="shared" si="9"/>
        <v>0</v>
      </c>
    </row>
    <row r="101" spans="2:6" s="139" customFormat="1" ht="12" customHeight="1" x14ac:dyDescent="0.25">
      <c r="B101" s="32" t="s">
        <v>221</v>
      </c>
      <c r="C101" s="29"/>
      <c r="D101" s="30"/>
      <c r="E101" s="29"/>
      <c r="F101" s="31">
        <f t="shared" si="9"/>
        <v>0</v>
      </c>
    </row>
    <row r="102" spans="2:6" s="139" customFormat="1" ht="12" customHeight="1" x14ac:dyDescent="0.25">
      <c r="B102" s="32" t="s">
        <v>222</v>
      </c>
      <c r="C102" s="29"/>
      <c r="D102" s="30"/>
      <c r="E102" s="29"/>
      <c r="F102" s="31">
        <f t="shared" si="9"/>
        <v>0</v>
      </c>
    </row>
    <row r="103" spans="2:6" s="382" customFormat="1" ht="12" customHeight="1" x14ac:dyDescent="0.25">
      <c r="B103" s="32" t="s">
        <v>518</v>
      </c>
      <c r="C103" s="170"/>
      <c r="D103" s="171"/>
      <c r="E103" s="170"/>
      <c r="F103" s="31">
        <f t="shared" si="9"/>
        <v>0</v>
      </c>
    </row>
    <row r="104" spans="2:6" s="429" customFormat="1" ht="12" customHeight="1" x14ac:dyDescent="0.25">
      <c r="B104" s="32" t="s">
        <v>583</v>
      </c>
      <c r="C104" s="170"/>
      <c r="D104" s="171">
        <v>3000</v>
      </c>
      <c r="E104" s="170"/>
      <c r="F104" s="31">
        <f t="shared" si="9"/>
        <v>0</v>
      </c>
    </row>
    <row r="105" spans="2:6" s="433" customFormat="1" ht="12" customHeight="1" x14ac:dyDescent="0.25">
      <c r="B105" s="32" t="s">
        <v>592</v>
      </c>
      <c r="C105" s="170"/>
      <c r="D105" s="171"/>
      <c r="E105" s="170"/>
      <c r="F105" s="31">
        <f t="shared" si="9"/>
        <v>0</v>
      </c>
    </row>
    <row r="106" spans="2:6" s="143" customFormat="1" ht="12" customHeight="1" x14ac:dyDescent="0.25">
      <c r="B106" s="32" t="s">
        <v>517</v>
      </c>
      <c r="C106" s="29"/>
      <c r="D106" s="30">
        <v>3500</v>
      </c>
      <c r="E106" s="29"/>
      <c r="F106" s="31">
        <f t="shared" si="9"/>
        <v>0</v>
      </c>
    </row>
    <row r="107" spans="2:6" s="143" customFormat="1" ht="12" customHeight="1" x14ac:dyDescent="0.25">
      <c r="B107" s="32" t="s">
        <v>515</v>
      </c>
      <c r="C107" s="29"/>
      <c r="D107" s="30">
        <v>2500</v>
      </c>
      <c r="E107" s="29"/>
      <c r="F107" s="31">
        <f t="shared" si="9"/>
        <v>0</v>
      </c>
    </row>
    <row r="108" spans="2:6" s="143" customFormat="1" ht="12" customHeight="1" x14ac:dyDescent="0.25">
      <c r="B108" s="32" t="s">
        <v>516</v>
      </c>
      <c r="C108" s="29"/>
      <c r="D108" s="30">
        <v>1500</v>
      </c>
      <c r="E108" s="29"/>
      <c r="F108" s="31">
        <f t="shared" si="9"/>
        <v>0</v>
      </c>
    </row>
    <row r="109" spans="2:6" s="253" customFormat="1" ht="12" customHeight="1" x14ac:dyDescent="0.25">
      <c r="B109" s="32" t="s">
        <v>433</v>
      </c>
      <c r="C109" s="170"/>
      <c r="D109" s="171">
        <v>300</v>
      </c>
      <c r="E109" s="170"/>
      <c r="F109" s="31">
        <f t="shared" si="9"/>
        <v>0</v>
      </c>
    </row>
    <row r="110" spans="2:6" s="253" customFormat="1" ht="12.75" customHeight="1" x14ac:dyDescent="0.25">
      <c r="B110" s="32" t="s">
        <v>434</v>
      </c>
      <c r="C110" s="170"/>
      <c r="D110" s="171">
        <v>600</v>
      </c>
      <c r="E110" s="170"/>
      <c r="F110" s="31">
        <f t="shared" si="9"/>
        <v>0</v>
      </c>
    </row>
    <row r="111" spans="2:6" s="344" customFormat="1" ht="12.75" customHeight="1" x14ac:dyDescent="0.25">
      <c r="B111" s="32" t="s">
        <v>479</v>
      </c>
      <c r="C111" s="170"/>
      <c r="D111" s="171"/>
      <c r="E111" s="170"/>
      <c r="F111" s="31">
        <f t="shared" si="9"/>
        <v>0</v>
      </c>
    </row>
    <row r="112" spans="2:6" s="399" customFormat="1" ht="12.75" customHeight="1" x14ac:dyDescent="0.25">
      <c r="B112" s="28" t="s">
        <v>564</v>
      </c>
      <c r="C112" s="170"/>
      <c r="D112" s="171"/>
      <c r="E112" s="170"/>
      <c r="F112" s="31">
        <f t="shared" si="9"/>
        <v>0</v>
      </c>
    </row>
    <row r="113" spans="2:6" ht="12" customHeight="1" x14ac:dyDescent="0.25">
      <c r="B113" s="857" t="s">
        <v>61</v>
      </c>
      <c r="C113" s="858"/>
      <c r="D113" s="858"/>
      <c r="E113" s="858"/>
      <c r="F113" s="859"/>
    </row>
    <row r="114" spans="2:6" ht="12" customHeight="1" x14ac:dyDescent="0.25">
      <c r="B114" s="19" t="s">
        <v>62</v>
      </c>
      <c r="C114" s="11"/>
      <c r="D114" s="20">
        <v>0</v>
      </c>
      <c r="E114" s="11"/>
      <c r="F114" s="22">
        <f t="shared" si="8"/>
        <v>0</v>
      </c>
    </row>
    <row r="115" spans="2:6" ht="12" customHeight="1" x14ac:dyDescent="0.25">
      <c r="B115" s="19" t="s">
        <v>63</v>
      </c>
      <c r="C115" s="11"/>
      <c r="D115" s="20">
        <v>0</v>
      </c>
      <c r="E115" s="11"/>
      <c r="F115" s="22">
        <f t="shared" si="8"/>
        <v>0</v>
      </c>
    </row>
    <row r="116" spans="2:6" s="159" customFormat="1" ht="12" customHeight="1" x14ac:dyDescent="0.25">
      <c r="B116" s="19" t="s">
        <v>249</v>
      </c>
      <c r="C116" s="11"/>
      <c r="D116" s="20"/>
      <c r="E116" s="11"/>
      <c r="F116" s="22">
        <f t="shared" si="8"/>
        <v>0</v>
      </c>
    </row>
    <row r="117" spans="2:6" s="134" customFormat="1" ht="12" customHeight="1" x14ac:dyDescent="0.25">
      <c r="B117" s="19" t="s">
        <v>215</v>
      </c>
      <c r="C117" s="11"/>
      <c r="D117" s="20"/>
      <c r="E117" s="11"/>
      <c r="F117" s="22">
        <f t="shared" si="8"/>
        <v>0</v>
      </c>
    </row>
    <row r="118" spans="2:6" s="134" customFormat="1" ht="12" customHeight="1" x14ac:dyDescent="0.25">
      <c r="B118" s="19" t="s">
        <v>216</v>
      </c>
      <c r="C118" s="11"/>
      <c r="D118" s="20"/>
      <c r="E118" s="11"/>
      <c r="F118" s="22">
        <f t="shared" si="8"/>
        <v>0</v>
      </c>
    </row>
    <row r="119" spans="2:6" s="159" customFormat="1" ht="12" customHeight="1" x14ac:dyDescent="0.25">
      <c r="B119" s="19" t="s">
        <v>250</v>
      </c>
      <c r="C119" s="11"/>
      <c r="D119" s="20"/>
      <c r="E119" s="11"/>
      <c r="F119" s="22">
        <f t="shared" si="8"/>
        <v>0</v>
      </c>
    </row>
    <row r="120" spans="2:6" ht="12" customHeight="1" x14ac:dyDescent="0.25">
      <c r="B120" s="19" t="s">
        <v>64</v>
      </c>
      <c r="C120" s="11"/>
      <c r="D120" s="20">
        <v>0</v>
      </c>
      <c r="E120" s="11"/>
      <c r="F120" s="22">
        <f t="shared" si="8"/>
        <v>0</v>
      </c>
    </row>
    <row r="121" spans="2:6" ht="12" customHeight="1" x14ac:dyDescent="0.25">
      <c r="B121" s="19" t="s">
        <v>65</v>
      </c>
      <c r="C121" s="11"/>
      <c r="D121" s="20">
        <v>0</v>
      </c>
      <c r="E121" s="11"/>
      <c r="F121" s="22">
        <f t="shared" si="8"/>
        <v>0</v>
      </c>
    </row>
    <row r="122" spans="2:6" ht="12" customHeight="1" x14ac:dyDescent="0.25">
      <c r="B122" s="19" t="s">
        <v>66</v>
      </c>
      <c r="C122" s="11"/>
      <c r="D122" s="20">
        <v>0</v>
      </c>
      <c r="E122" s="11"/>
      <c r="F122" s="22">
        <f t="shared" si="8"/>
        <v>0</v>
      </c>
    </row>
    <row r="123" spans="2:6" ht="12" customHeight="1" x14ac:dyDescent="0.25">
      <c r="B123" s="33" t="s">
        <v>293</v>
      </c>
      <c r="C123" s="34"/>
      <c r="D123" s="35">
        <v>0</v>
      </c>
      <c r="E123" s="34"/>
      <c r="F123" s="22">
        <f t="shared" si="8"/>
        <v>0</v>
      </c>
    </row>
    <row r="124" spans="2:6" s="177" customFormat="1" ht="12" customHeight="1" x14ac:dyDescent="0.25">
      <c r="B124" s="33" t="s">
        <v>292</v>
      </c>
      <c r="C124" s="34"/>
      <c r="D124" s="35"/>
      <c r="E124" s="34"/>
      <c r="F124" s="22">
        <f t="shared" si="8"/>
        <v>0</v>
      </c>
    </row>
    <row r="125" spans="2:6" ht="12" customHeight="1" x14ac:dyDescent="0.25">
      <c r="B125" s="33" t="s">
        <v>563</v>
      </c>
      <c r="C125" s="34"/>
      <c r="D125" s="35">
        <v>0</v>
      </c>
      <c r="E125" s="34"/>
      <c r="F125" s="22">
        <f t="shared" si="8"/>
        <v>0</v>
      </c>
    </row>
    <row r="126" spans="2:6" ht="12" customHeight="1" x14ac:dyDescent="0.25">
      <c r="B126" s="28" t="s">
        <v>67</v>
      </c>
      <c r="C126" s="29">
        <v>2013</v>
      </c>
      <c r="D126" s="30">
        <v>0</v>
      </c>
      <c r="E126" s="29"/>
      <c r="F126" s="22">
        <f t="shared" si="8"/>
        <v>0</v>
      </c>
    </row>
    <row r="127" spans="2:6" s="134" customFormat="1" ht="12" customHeight="1" x14ac:dyDescent="0.25">
      <c r="B127" s="28" t="s">
        <v>217</v>
      </c>
      <c r="C127" s="29"/>
      <c r="D127" s="30"/>
      <c r="E127" s="29"/>
      <c r="F127" s="22">
        <f t="shared" si="8"/>
        <v>0</v>
      </c>
    </row>
    <row r="128" spans="2:6" ht="12" customHeight="1" x14ac:dyDescent="0.25">
      <c r="B128" s="19" t="s">
        <v>68</v>
      </c>
      <c r="C128" s="11"/>
      <c r="D128" s="20">
        <v>0</v>
      </c>
      <c r="E128" s="11"/>
      <c r="F128" s="22">
        <f t="shared" si="8"/>
        <v>0</v>
      </c>
    </row>
    <row r="129" spans="1:8" ht="12" customHeight="1" x14ac:dyDescent="0.25">
      <c r="B129" s="36" t="s">
        <v>69</v>
      </c>
      <c r="C129" s="860"/>
      <c r="D129" s="860"/>
      <c r="E129" s="860"/>
      <c r="F129" s="861"/>
    </row>
    <row r="130" spans="1:8" s="421" customFormat="1" ht="12" customHeight="1" x14ac:dyDescent="0.25">
      <c r="B130" s="422"/>
      <c r="C130" s="423"/>
      <c r="D130" s="423"/>
      <c r="E130" s="423"/>
      <c r="F130" s="22"/>
    </row>
    <row r="131" spans="1:8" ht="15.75" thickBot="1" x14ac:dyDescent="0.3">
      <c r="B131" s="426"/>
      <c r="C131" s="427"/>
      <c r="D131" s="427"/>
      <c r="E131" s="427"/>
      <c r="F131" s="428"/>
    </row>
    <row r="132" spans="1:8" ht="20.25" customHeight="1" thickBot="1" x14ac:dyDescent="0.3">
      <c r="B132" s="6"/>
      <c r="C132" s="7"/>
      <c r="D132" s="862" t="s">
        <v>70</v>
      </c>
      <c r="E132" s="862"/>
      <c r="F132" s="101">
        <f>SUM(F10:F130)</f>
        <v>0</v>
      </c>
    </row>
    <row r="133" spans="1:8" x14ac:dyDescent="0.25">
      <c r="B133" s="885" t="s">
        <v>510</v>
      </c>
      <c r="C133" s="885"/>
      <c r="D133" s="885"/>
    </row>
    <row r="134" spans="1:8" s="378" customFormat="1" x14ac:dyDescent="0.25">
      <c r="B134" s="380"/>
      <c r="C134" s="380"/>
      <c r="D134" s="380"/>
    </row>
    <row r="135" spans="1:8" s="378" customFormat="1" x14ac:dyDescent="0.25">
      <c r="B135" s="381" t="s">
        <v>323</v>
      </c>
      <c r="C135" s="380"/>
      <c r="D135" s="380"/>
    </row>
    <row r="136" spans="1:8" x14ac:dyDescent="0.25">
      <c r="B136" s="52"/>
      <c r="C136" s="50"/>
      <c r="D136" s="50"/>
    </row>
    <row r="137" spans="1:8" s="378" customFormat="1" x14ac:dyDescent="0.25">
      <c r="A137" s="876" t="s">
        <v>585</v>
      </c>
      <c r="B137" s="877"/>
      <c r="C137" s="877"/>
      <c r="D137" s="877"/>
      <c r="E137" s="877"/>
      <c r="F137" s="877"/>
      <c r="G137" s="877"/>
      <c r="H137" s="878"/>
    </row>
    <row r="138" spans="1:8" s="378" customFormat="1" x14ac:dyDescent="0.25">
      <c r="A138" s="879"/>
      <c r="B138" s="880"/>
      <c r="C138" s="880"/>
      <c r="D138" s="880"/>
      <c r="E138" s="880"/>
      <c r="F138" s="880"/>
      <c r="G138" s="880"/>
      <c r="H138" s="881"/>
    </row>
    <row r="139" spans="1:8" s="378" customFormat="1" ht="18.75" customHeight="1" x14ac:dyDescent="0.25">
      <c r="A139" s="882"/>
      <c r="B139" s="883"/>
      <c r="C139" s="883"/>
      <c r="D139" s="883"/>
      <c r="E139" s="883"/>
      <c r="F139" s="883"/>
      <c r="G139" s="883"/>
      <c r="H139" s="884"/>
    </row>
    <row r="141" spans="1:8" x14ac:dyDescent="0.25">
      <c r="A141" s="872" t="s">
        <v>505</v>
      </c>
      <c r="B141" s="873"/>
      <c r="C141" s="873"/>
      <c r="D141" s="873"/>
      <c r="E141" s="873"/>
      <c r="F141" s="873"/>
      <c r="G141" s="873"/>
      <c r="H141" s="873"/>
    </row>
    <row r="142" spans="1:8" ht="94.5" customHeight="1" x14ac:dyDescent="0.25">
      <c r="A142" s="873"/>
      <c r="B142" s="873"/>
      <c r="C142" s="873"/>
      <c r="D142" s="873"/>
      <c r="E142" s="873"/>
      <c r="F142" s="873"/>
      <c r="G142" s="873"/>
      <c r="H142" s="873"/>
    </row>
    <row r="144" spans="1:8" ht="15" customHeight="1" x14ac:dyDescent="0.25">
      <c r="A144" s="848" t="s">
        <v>571</v>
      </c>
      <c r="B144" s="849"/>
      <c r="C144" s="849"/>
      <c r="D144" s="849"/>
      <c r="E144" s="849"/>
      <c r="F144" s="849"/>
      <c r="G144" s="849"/>
      <c r="H144" s="850"/>
    </row>
    <row r="145" spans="1:8" x14ac:dyDescent="0.25">
      <c r="A145" s="851"/>
      <c r="B145" s="852"/>
      <c r="C145" s="852"/>
      <c r="D145" s="852"/>
      <c r="E145" s="852"/>
      <c r="F145" s="852"/>
      <c r="G145" s="852"/>
      <c r="H145" s="853"/>
    </row>
    <row r="146" spans="1:8" x14ac:dyDescent="0.25">
      <c r="A146" s="854"/>
      <c r="B146" s="855"/>
      <c r="C146" s="855"/>
      <c r="D146" s="855"/>
      <c r="E146" s="855"/>
      <c r="F146" s="855"/>
      <c r="G146" s="855"/>
      <c r="H146" s="856"/>
    </row>
    <row r="148" spans="1:8" ht="15" customHeight="1" x14ac:dyDescent="0.25">
      <c r="A148" s="848" t="s">
        <v>193</v>
      </c>
      <c r="B148" s="849"/>
      <c r="C148" s="849"/>
      <c r="D148" s="849"/>
      <c r="E148" s="849"/>
      <c r="F148" s="849"/>
      <c r="G148" s="849"/>
      <c r="H148" s="850"/>
    </row>
    <row r="149" spans="1:8" x14ac:dyDescent="0.25">
      <c r="A149" s="851"/>
      <c r="B149" s="852"/>
      <c r="C149" s="852"/>
      <c r="D149" s="852"/>
      <c r="E149" s="852"/>
      <c r="F149" s="852"/>
      <c r="G149" s="852"/>
      <c r="H149" s="853"/>
    </row>
    <row r="150" spans="1:8" x14ac:dyDescent="0.25">
      <c r="A150" s="851"/>
      <c r="B150" s="852"/>
      <c r="C150" s="852"/>
      <c r="D150" s="852"/>
      <c r="E150" s="852"/>
      <c r="F150" s="852"/>
      <c r="G150" s="852"/>
      <c r="H150" s="853"/>
    </row>
    <row r="151" spans="1:8" x14ac:dyDescent="0.25">
      <c r="A151" s="851"/>
      <c r="B151" s="852"/>
      <c r="C151" s="852"/>
      <c r="D151" s="852"/>
      <c r="E151" s="852"/>
      <c r="F151" s="852"/>
      <c r="G151" s="852"/>
      <c r="H151" s="853"/>
    </row>
    <row r="152" spans="1:8" x14ac:dyDescent="0.25">
      <c r="A152" s="874" t="s">
        <v>173</v>
      </c>
      <c r="B152" s="875"/>
      <c r="C152" s="875"/>
      <c r="D152" s="47"/>
      <c r="E152" s="47"/>
      <c r="F152" s="47"/>
      <c r="G152" s="47"/>
      <c r="H152" s="48"/>
    </row>
    <row r="153" spans="1:8" x14ac:dyDescent="0.25">
      <c r="A153" s="37"/>
      <c r="B153" s="37"/>
      <c r="C153" s="37"/>
      <c r="D153" s="37"/>
      <c r="E153" s="37"/>
      <c r="F153" s="37"/>
    </row>
    <row r="154" spans="1:8" ht="18.75" x14ac:dyDescent="0.3">
      <c r="A154" s="43" t="s">
        <v>71</v>
      </c>
      <c r="B154" s="42"/>
      <c r="C154" s="42"/>
      <c r="D154" s="42"/>
      <c r="E154" s="42"/>
      <c r="F154" s="42"/>
      <c r="G154" s="44"/>
      <c r="H154" s="45"/>
    </row>
    <row r="155" spans="1:8" ht="15" customHeight="1" x14ac:dyDescent="0.25">
      <c r="A155" s="851" t="s">
        <v>559</v>
      </c>
      <c r="B155" s="852"/>
      <c r="C155" s="852"/>
      <c r="D155" s="852"/>
      <c r="E155" s="852"/>
      <c r="F155" s="852"/>
      <c r="G155" s="852"/>
      <c r="H155" s="853"/>
    </row>
    <row r="156" spans="1:8" x14ac:dyDescent="0.25">
      <c r="A156" s="851"/>
      <c r="B156" s="852"/>
      <c r="C156" s="852"/>
      <c r="D156" s="852"/>
      <c r="E156" s="852"/>
      <c r="F156" s="852"/>
      <c r="G156" s="852"/>
      <c r="H156" s="853"/>
    </row>
    <row r="157" spans="1:8" x14ac:dyDescent="0.25">
      <c r="A157" s="851"/>
      <c r="B157" s="852"/>
      <c r="C157" s="852"/>
      <c r="D157" s="852"/>
      <c r="E157" s="852"/>
      <c r="F157" s="852"/>
      <c r="G157" s="852"/>
      <c r="H157" s="853"/>
    </row>
    <row r="158" spans="1:8" x14ac:dyDescent="0.25">
      <c r="A158" s="851"/>
      <c r="B158" s="852"/>
      <c r="C158" s="852"/>
      <c r="D158" s="852"/>
      <c r="E158" s="852"/>
      <c r="F158" s="852"/>
      <c r="G158" s="852"/>
      <c r="H158" s="853"/>
    </row>
    <row r="159" spans="1:8" x14ac:dyDescent="0.25">
      <c r="A159" s="851"/>
      <c r="B159" s="852"/>
      <c r="C159" s="852"/>
      <c r="D159" s="852"/>
      <c r="E159" s="852"/>
      <c r="F159" s="852"/>
      <c r="G159" s="852"/>
      <c r="H159" s="853"/>
    </row>
    <row r="160" spans="1:8" ht="16.5" customHeight="1" x14ac:dyDescent="0.25">
      <c r="A160" s="851"/>
      <c r="B160" s="852"/>
      <c r="C160" s="852"/>
      <c r="D160" s="852"/>
      <c r="E160" s="852"/>
      <c r="F160" s="852"/>
      <c r="G160" s="852"/>
      <c r="H160" s="853"/>
    </row>
    <row r="161" spans="1:8" ht="0.75" customHeight="1" x14ac:dyDescent="0.25">
      <c r="A161" s="46"/>
      <c r="B161" s="47"/>
      <c r="C161" s="47"/>
      <c r="D161" s="47"/>
      <c r="E161" s="47"/>
      <c r="F161" s="47"/>
      <c r="G161" s="47"/>
      <c r="H161" s="48"/>
    </row>
    <row r="164" spans="1:8" ht="119.25" customHeight="1" x14ac:dyDescent="0.25">
      <c r="A164" s="505"/>
      <c r="B164" s="505"/>
    </row>
  </sheetData>
  <sheetProtection algorithmName="SHA-512" hashValue="EjKDjMDP+n5GUuOlXxy0KRWieWGGdh5/2CxdPAr4i1joB5UlfvKj+1DvqcUjMnoZZxyHVeCAhYnpcE3oQX2Khg==" saltValue="wddyEStrU4aa19GzIMVjjQ==" spinCount="100000" sheet="1" objects="1" scenarios="1"/>
  <mergeCells count="26">
    <mergeCell ref="A137:H139"/>
    <mergeCell ref="B133:D133"/>
    <mergeCell ref="E13:F13"/>
    <mergeCell ref="F10:F12"/>
    <mergeCell ref="B24:F24"/>
    <mergeCell ref="B33:F33"/>
    <mergeCell ref="B57:F57"/>
    <mergeCell ref="B50:F50"/>
    <mergeCell ref="B71:F71"/>
    <mergeCell ref="B65:F65"/>
    <mergeCell ref="B2:F2"/>
    <mergeCell ref="A164:B164"/>
    <mergeCell ref="A144:H146"/>
    <mergeCell ref="B87:F87"/>
    <mergeCell ref="B113:F113"/>
    <mergeCell ref="C129:F129"/>
    <mergeCell ref="D132:E132"/>
    <mergeCell ref="B5:F5"/>
    <mergeCell ref="B3:F3"/>
    <mergeCell ref="B4:F4"/>
    <mergeCell ref="A141:H142"/>
    <mergeCell ref="B80:F80"/>
    <mergeCell ref="E9:F9"/>
    <mergeCell ref="A155:H160"/>
    <mergeCell ref="A152:C152"/>
    <mergeCell ref="A148:H151"/>
  </mergeCells>
  <hyperlinks>
    <hyperlink ref="A152" r:id="rId1" xr:uid="{00000000-0004-0000-0700-000000000000}"/>
  </hyperlinks>
  <pageMargins left="0.7" right="0.7" top="0.75" bottom="0.75" header="0.3" footer="0.3"/>
  <pageSetup scale="65" fitToHeight="0"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B050"/>
    <pageSetUpPr fitToPage="1"/>
  </sheetPr>
  <dimension ref="B1:I46"/>
  <sheetViews>
    <sheetView showGridLines="0" workbookViewId="0">
      <selection activeCell="B39" sqref="B39:F41"/>
    </sheetView>
  </sheetViews>
  <sheetFormatPr defaultRowHeight="15" x14ac:dyDescent="0.25"/>
  <cols>
    <col min="1" max="1" width="4.42578125" customWidth="1"/>
    <col min="2" max="2" width="74.7109375" customWidth="1"/>
    <col min="3" max="3" width="12" customWidth="1"/>
    <col min="4" max="4" width="12.28515625" customWidth="1"/>
    <col min="5" max="5" width="14.140625" customWidth="1"/>
  </cols>
  <sheetData>
    <row r="1" spans="2:9" ht="135.75" customHeight="1" thickBot="1" x14ac:dyDescent="0.3"/>
    <row r="2" spans="2:9" ht="19.5" customHeight="1" x14ac:dyDescent="0.3">
      <c r="B2" s="720" t="s">
        <v>213</v>
      </c>
      <c r="C2" s="721"/>
      <c r="D2" s="721"/>
      <c r="E2" s="722"/>
      <c r="F2" s="192"/>
      <c r="G2" s="192"/>
      <c r="H2" s="192"/>
      <c r="I2" s="192"/>
    </row>
    <row r="3" spans="2:9" ht="15.75" thickBot="1" x14ac:dyDescent="0.3">
      <c r="B3" s="895" t="str">
        <f>'1. VRDC Data Requests '!A2</f>
        <v>Current Version: V21.9 - 12/2024</v>
      </c>
      <c r="C3" s="896"/>
      <c r="D3" s="896"/>
      <c r="E3" s="897"/>
      <c r="F3" s="193"/>
      <c r="G3" s="193"/>
      <c r="H3" s="193"/>
      <c r="I3" s="193"/>
    </row>
    <row r="4" spans="2:9" ht="15.75" thickBot="1" x14ac:dyDescent="0.3">
      <c r="B4" s="869">
        <f>'1. VRDC Data Requests '!$E$5</f>
        <v>0</v>
      </c>
      <c r="C4" s="870"/>
      <c r="D4" s="870"/>
      <c r="E4" s="871"/>
      <c r="F4" s="193"/>
      <c r="G4" s="193"/>
      <c r="H4" s="193"/>
      <c r="I4" s="193"/>
    </row>
    <row r="5" spans="2:9" ht="15.75" thickBot="1" x14ac:dyDescent="0.3">
      <c r="B5" s="863">
        <f>'1. VRDC Data Requests '!$E$8</f>
        <v>0</v>
      </c>
      <c r="C5" s="864"/>
      <c r="D5" s="864"/>
      <c r="E5" s="865"/>
      <c r="F5" s="194"/>
      <c r="G5" s="194"/>
      <c r="H5" s="194"/>
      <c r="I5" s="194"/>
    </row>
    <row r="6" spans="2:9" ht="22.5" customHeight="1" x14ac:dyDescent="0.25">
      <c r="B6" s="129" t="s">
        <v>184</v>
      </c>
      <c r="C6" s="129" t="s">
        <v>191</v>
      </c>
      <c r="D6" s="129" t="s">
        <v>185</v>
      </c>
      <c r="E6" s="129" t="s">
        <v>24</v>
      </c>
    </row>
    <row r="7" spans="2:9" x14ac:dyDescent="0.25">
      <c r="B7" s="53"/>
      <c r="C7" s="54"/>
      <c r="D7" s="54"/>
      <c r="E7" s="55"/>
    </row>
    <row r="8" spans="2:9" ht="76.5" x14ac:dyDescent="0.25">
      <c r="B8" s="56" t="s">
        <v>312</v>
      </c>
      <c r="C8" s="57">
        <v>25000</v>
      </c>
      <c r="D8" s="58"/>
      <c r="E8" s="57">
        <f>C8*D8</f>
        <v>0</v>
      </c>
    </row>
    <row r="9" spans="2:9" ht="18" customHeight="1" x14ac:dyDescent="0.25">
      <c r="B9" s="898" t="s">
        <v>313</v>
      </c>
      <c r="C9" s="899"/>
      <c r="D9" s="900"/>
      <c r="E9" s="901"/>
    </row>
    <row r="10" spans="2:9" ht="18" customHeight="1" x14ac:dyDescent="0.25">
      <c r="B10" s="898" t="s">
        <v>313</v>
      </c>
      <c r="C10" s="899"/>
      <c r="D10" s="900"/>
      <c r="E10" s="901"/>
    </row>
    <row r="11" spans="2:9" ht="118.5" customHeight="1" x14ac:dyDescent="0.25">
      <c r="B11" s="56" t="s">
        <v>314</v>
      </c>
      <c r="C11" s="59">
        <v>0</v>
      </c>
      <c r="D11" s="60"/>
      <c r="E11" s="61">
        <f t="shared" ref="E11:E15" si="0">C11*D11</f>
        <v>0</v>
      </c>
    </row>
    <row r="12" spans="2:9" x14ac:dyDescent="0.25">
      <c r="B12" s="916" t="s">
        <v>186</v>
      </c>
      <c r="C12" s="900"/>
      <c r="D12" s="900"/>
      <c r="E12" s="901"/>
    </row>
    <row r="13" spans="2:9" ht="43.5" customHeight="1" x14ac:dyDescent="0.25">
      <c r="B13" s="195" t="s">
        <v>315</v>
      </c>
      <c r="C13" s="73">
        <v>1500</v>
      </c>
      <c r="D13" s="100"/>
      <c r="E13" s="61">
        <f>C13*D13</f>
        <v>0</v>
      </c>
    </row>
    <row r="14" spans="2:9" ht="43.5" customHeight="1" x14ac:dyDescent="0.25">
      <c r="B14" s="195" t="s">
        <v>316</v>
      </c>
      <c r="C14" s="73">
        <v>1500</v>
      </c>
      <c r="D14" s="100"/>
      <c r="E14" s="61"/>
    </row>
    <row r="15" spans="2:9" ht="49.5" customHeight="1" x14ac:dyDescent="0.25">
      <c r="B15" s="56" t="s">
        <v>263</v>
      </c>
      <c r="C15" s="59">
        <v>2000</v>
      </c>
      <c r="D15" s="60"/>
      <c r="E15" s="61">
        <f t="shared" si="0"/>
        <v>0</v>
      </c>
    </row>
    <row r="16" spans="2:9" ht="38.25" customHeight="1" x14ac:dyDescent="0.25">
      <c r="B16" s="196" t="s">
        <v>187</v>
      </c>
      <c r="C16" s="59">
        <v>0</v>
      </c>
      <c r="D16" s="100"/>
      <c r="E16" s="61">
        <f t="shared" ref="E16:E21" si="1">C16*D16</f>
        <v>0</v>
      </c>
    </row>
    <row r="17" spans="2:5" ht="26.25" customHeight="1" x14ac:dyDescent="0.25">
      <c r="B17" s="196" t="s">
        <v>317</v>
      </c>
      <c r="C17" s="59">
        <v>5000</v>
      </c>
      <c r="D17" s="100"/>
      <c r="E17" s="61">
        <f t="shared" si="1"/>
        <v>0</v>
      </c>
    </row>
    <row r="18" spans="2:5" ht="26.25" customHeight="1" x14ac:dyDescent="0.25">
      <c r="B18" s="196" t="s">
        <v>575</v>
      </c>
      <c r="C18" s="59">
        <v>4000</v>
      </c>
      <c r="D18" s="100"/>
      <c r="E18" s="61">
        <f t="shared" si="1"/>
        <v>0</v>
      </c>
    </row>
    <row r="19" spans="2:5" s="395" customFormat="1" ht="26.25" customHeight="1" x14ac:dyDescent="0.25">
      <c r="B19" s="196" t="s">
        <v>576</v>
      </c>
      <c r="C19" s="59">
        <v>7000</v>
      </c>
      <c r="D19" s="100"/>
      <c r="E19" s="61">
        <f t="shared" si="1"/>
        <v>0</v>
      </c>
    </row>
    <row r="20" spans="2:5" s="395" customFormat="1" ht="26.25" customHeight="1" x14ac:dyDescent="0.25">
      <c r="B20" s="196" t="s">
        <v>577</v>
      </c>
      <c r="C20" s="59">
        <v>15000</v>
      </c>
      <c r="D20" s="100"/>
      <c r="E20" s="61">
        <f t="shared" si="1"/>
        <v>0</v>
      </c>
    </row>
    <row r="21" spans="2:5" ht="52.5" customHeight="1" x14ac:dyDescent="0.25">
      <c r="B21" s="196" t="s">
        <v>495</v>
      </c>
      <c r="C21" s="59">
        <v>5000</v>
      </c>
      <c r="D21" s="100"/>
      <c r="E21" s="61">
        <f t="shared" si="1"/>
        <v>0</v>
      </c>
    </row>
    <row r="22" spans="2:5" x14ac:dyDescent="0.25">
      <c r="B22" s="62"/>
      <c r="C22" s="63"/>
      <c r="D22" s="63"/>
      <c r="E22" s="64"/>
    </row>
    <row r="23" spans="2:5" ht="18.75" customHeight="1" x14ac:dyDescent="0.25">
      <c r="B23" s="917" t="s">
        <v>188</v>
      </c>
      <c r="C23" s="918"/>
      <c r="D23" s="918"/>
      <c r="E23" s="919"/>
    </row>
    <row r="24" spans="2:5" ht="63.75" x14ac:dyDescent="0.25">
      <c r="B24" s="56" t="s">
        <v>319</v>
      </c>
      <c r="C24" s="57">
        <v>25000</v>
      </c>
      <c r="D24" s="58"/>
      <c r="E24" s="57">
        <f>C24*D24</f>
        <v>0</v>
      </c>
    </row>
    <row r="25" spans="2:5" x14ac:dyDescent="0.25">
      <c r="B25" s="898" t="s">
        <v>313</v>
      </c>
      <c r="C25" s="899"/>
      <c r="D25" s="900"/>
      <c r="E25" s="901"/>
    </row>
    <row r="26" spans="2:5" x14ac:dyDescent="0.25">
      <c r="B26" s="898" t="s">
        <v>313</v>
      </c>
      <c r="C26" s="899"/>
      <c r="D26" s="900"/>
      <c r="E26" s="901"/>
    </row>
    <row r="27" spans="2:5" ht="114.75" x14ac:dyDescent="0.25">
      <c r="B27" s="56" t="s">
        <v>320</v>
      </c>
      <c r="C27" s="59">
        <v>0</v>
      </c>
      <c r="D27" s="60"/>
      <c r="E27" s="61">
        <f t="shared" ref="E27" si="2">C27*D27</f>
        <v>0</v>
      </c>
    </row>
    <row r="28" spans="2:5" ht="38.25" x14ac:dyDescent="0.25">
      <c r="B28" s="195" t="s">
        <v>321</v>
      </c>
      <c r="C28" s="73">
        <v>1500</v>
      </c>
      <c r="D28" s="100"/>
      <c r="E28" s="61">
        <f>C28*D28</f>
        <v>0</v>
      </c>
    </row>
    <row r="29" spans="2:5" ht="15.75" thickBot="1" x14ac:dyDescent="0.3">
      <c r="B29" s="65"/>
      <c r="C29" s="66"/>
      <c r="D29" s="66"/>
      <c r="E29" s="67"/>
    </row>
    <row r="30" spans="2:5" ht="26.25" customHeight="1" thickBot="1" x14ac:dyDescent="0.3">
      <c r="B30" s="130" t="s">
        <v>190</v>
      </c>
      <c r="C30" s="68"/>
      <c r="D30" s="68"/>
      <c r="E30" s="105">
        <f>SUM(E8:E28)</f>
        <v>0</v>
      </c>
    </row>
    <row r="31" spans="2:5" x14ac:dyDescent="0.25">
      <c r="B31" s="920" t="s">
        <v>511</v>
      </c>
      <c r="C31" s="920"/>
      <c r="D31" s="920"/>
      <c r="E31" s="197"/>
    </row>
    <row r="32" spans="2:5" x14ac:dyDescent="0.25">
      <c r="B32" s="198"/>
      <c r="C32" s="198"/>
      <c r="D32" s="198"/>
      <c r="E32" s="197"/>
    </row>
    <row r="33" spans="2:9" x14ac:dyDescent="0.25">
      <c r="B33" s="198" t="s">
        <v>322</v>
      </c>
      <c r="C33" s="198"/>
      <c r="D33" s="198"/>
      <c r="E33" s="197"/>
    </row>
    <row r="34" spans="2:9" x14ac:dyDescent="0.25">
      <c r="B34" s="198" t="s">
        <v>323</v>
      </c>
      <c r="C34" s="198"/>
      <c r="D34" s="198"/>
      <c r="E34" s="197"/>
    </row>
    <row r="35" spans="2:9" x14ac:dyDescent="0.25">
      <c r="B35" s="198"/>
      <c r="C35" s="198"/>
      <c r="D35" s="198"/>
      <c r="E35" s="197"/>
    </row>
    <row r="36" spans="2:9" x14ac:dyDescent="0.25">
      <c r="B36" s="921" t="s">
        <v>283</v>
      </c>
      <c r="C36" s="921"/>
      <c r="D36" s="921"/>
      <c r="E36" s="921"/>
    </row>
    <row r="37" spans="2:9" x14ac:dyDescent="0.25">
      <c r="B37" s="921"/>
      <c r="C37" s="921"/>
      <c r="D37" s="921"/>
      <c r="E37" s="921"/>
    </row>
    <row r="38" spans="2:9" x14ac:dyDescent="0.25">
      <c r="B38" s="199"/>
      <c r="C38" s="199"/>
      <c r="D38" s="199"/>
      <c r="E38" s="199"/>
    </row>
    <row r="39" spans="2:9" ht="15.75" customHeight="1" x14ac:dyDescent="0.25">
      <c r="B39" s="902" t="s">
        <v>584</v>
      </c>
      <c r="C39" s="903"/>
      <c r="D39" s="903"/>
      <c r="E39" s="903"/>
      <c r="F39" s="904"/>
      <c r="G39" s="403"/>
      <c r="H39" s="404"/>
      <c r="I39" s="404"/>
    </row>
    <row r="40" spans="2:9" ht="15.75" customHeight="1" x14ac:dyDescent="0.25">
      <c r="B40" s="905"/>
      <c r="C40" s="906"/>
      <c r="D40" s="906"/>
      <c r="E40" s="906"/>
      <c r="F40" s="907"/>
      <c r="G40" s="403"/>
      <c r="H40" s="404"/>
      <c r="I40" s="404"/>
    </row>
    <row r="41" spans="2:9" x14ac:dyDescent="0.25">
      <c r="B41" s="908"/>
      <c r="C41" s="909"/>
      <c r="D41" s="909"/>
      <c r="E41" s="909"/>
      <c r="F41" s="910"/>
      <c r="G41" s="403"/>
      <c r="H41" s="404"/>
      <c r="I41" s="404"/>
    </row>
    <row r="42" spans="2:9" ht="15.75" thickBot="1" x14ac:dyDescent="0.3"/>
    <row r="43" spans="2:9" ht="63.75" customHeight="1" thickBot="1" x14ac:dyDescent="0.3">
      <c r="B43" s="892" t="s">
        <v>432</v>
      </c>
      <c r="C43" s="911"/>
      <c r="D43" s="911"/>
      <c r="E43" s="911"/>
      <c r="F43" s="912"/>
    </row>
    <row r="44" spans="2:9" ht="15.75" thickBot="1" x14ac:dyDescent="0.3">
      <c r="B44" s="254" t="s">
        <v>173</v>
      </c>
      <c r="C44" s="255"/>
      <c r="D44" s="255"/>
      <c r="E44" s="255"/>
      <c r="F44" s="255"/>
    </row>
    <row r="45" spans="2:9" ht="103.5" customHeight="1" thickBot="1" x14ac:dyDescent="0.3">
      <c r="B45" s="913" t="s">
        <v>506</v>
      </c>
      <c r="C45" s="914"/>
      <c r="D45" s="914"/>
      <c r="E45" s="914"/>
      <c r="F45" s="915"/>
    </row>
    <row r="46" spans="2:9" ht="54" customHeight="1" thickBot="1" x14ac:dyDescent="0.3">
      <c r="B46" s="892" t="s">
        <v>567</v>
      </c>
      <c r="C46" s="893"/>
      <c r="D46" s="893"/>
      <c r="E46" s="893"/>
      <c r="F46" s="894"/>
    </row>
  </sheetData>
  <sheetProtection algorithmName="SHA-512" hashValue="BOH//0IMEJYIzU3hjyQSrj6oVpvZImYwC+huDDDXWTsA21pG7l7Jur1tFatPNurOTLzTy1Z2wyt18071iTquTg==" saltValue="keDfeI3ncH/aiaEtfbjoJA==" spinCount="100000" sheet="1" objects="1" scenarios="1"/>
  <mergeCells count="16">
    <mergeCell ref="B46:F46"/>
    <mergeCell ref="B3:E3"/>
    <mergeCell ref="B2:E2"/>
    <mergeCell ref="B4:E4"/>
    <mergeCell ref="B5:E5"/>
    <mergeCell ref="B10:E10"/>
    <mergeCell ref="B9:E9"/>
    <mergeCell ref="B39:F41"/>
    <mergeCell ref="B43:F43"/>
    <mergeCell ref="B45:F45"/>
    <mergeCell ref="B12:E12"/>
    <mergeCell ref="B23:E23"/>
    <mergeCell ref="B25:E25"/>
    <mergeCell ref="B26:E26"/>
    <mergeCell ref="B31:D31"/>
    <mergeCell ref="B36:E37"/>
  </mergeCells>
  <hyperlinks>
    <hyperlink ref="B44" r:id="rId1" xr:uid="{00000000-0004-0000-0800-000000000000}"/>
  </hyperlinks>
  <pageMargins left="0.7" right="0.7" top="0.75" bottom="0.75" header="0.3" footer="0.3"/>
  <pageSetup scale="71" fitToHeight="0" orientation="portrait"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1. VRDC Data Requests </vt:lpstr>
      <vt:lpstr>2. Physical Data Requests </vt:lpstr>
      <vt:lpstr>3. Custom Cohort</vt:lpstr>
      <vt:lpstr>4. Annual Extract Summary</vt:lpstr>
      <vt:lpstr>5. Quarterly Extract Summary</vt:lpstr>
      <vt:lpstr>6. PDE Variables</vt:lpstr>
      <vt:lpstr>'4. Annual Extract Summary'!OLE_LINK10</vt:lpstr>
      <vt:lpstr>'1. VRDC Data Requests '!Print_Titles</vt:lpstr>
      <vt:lpstr>'2. Physical Data Requests '!Print_Titles</vt:lpstr>
      <vt:lpstr>'3. Custom Cohort'!Print_Titles</vt:lpstr>
      <vt:lpstr>'6. PDE Variables'!Print_Titles</vt:lpstr>
    </vt:vector>
  </TitlesOfParts>
  <Company>General Dynamics Information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Jackie Burton</dc:creator>
  <cp:lastModifiedBy>Pietzsch, Shannon L</cp:lastModifiedBy>
  <cp:lastPrinted>2022-06-29T19:44:04Z</cp:lastPrinted>
  <dcterms:created xsi:type="dcterms:W3CDTF">2015-05-26T17:14:09Z</dcterms:created>
  <dcterms:modified xsi:type="dcterms:W3CDTF">2024-12-19T22:26:50Z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